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ard\Desktop\Work stuff\Deeply Rooted\fall 2022\STab documents\"/>
    </mc:Choice>
  </mc:AlternateContent>
  <xr:revisionPtr revIDLastSave="0" documentId="8_{AEEF7F5F-4B24-40A9-A3CC-4C3996FFF89D}" xr6:coauthVersionLast="47" xr6:coauthVersionMax="47" xr10:uidLastSave="{00000000-0000-0000-0000-000000000000}"/>
  <bookViews>
    <workbookView xWindow="1590" yWindow="0" windowWidth="17205" windowHeight="10920" activeTab="3" xr2:uid="{00000000-000D-0000-FFFF-FFFF00000000}"/>
  </bookViews>
  <sheets>
    <sheet name="Cobbs Creek" sheetId="1" r:id="rId1"/>
    <sheet name="Haddington" sheetId="2" r:id="rId2"/>
    <sheet name="Mill Creek" sheetId="3" r:id="rId3"/>
    <sheet name="Kingsessing" sheetId="4" r:id="rId4"/>
  </sheets>
  <definedNames>
    <definedName name="_xlnm.Print_Area" localSheetId="3">Kingsessing!$A$1:$D$165</definedName>
    <definedName name="_xlnm.Print_Area" localSheetId="2">'Mill Creek'!$A$1:$D$247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0" i="4" l="1"/>
  <c r="D153" i="4"/>
  <c r="D161" i="4"/>
  <c r="D159" i="4"/>
  <c r="D158" i="4"/>
  <c r="D157" i="4"/>
  <c r="D156" i="4"/>
  <c r="D155" i="4"/>
  <c r="D154" i="4"/>
  <c r="D152" i="4"/>
  <c r="D162" i="4"/>
  <c r="D165" i="4"/>
  <c r="D140" i="4"/>
  <c r="D137" i="4"/>
  <c r="D138" i="4"/>
  <c r="D141" i="4"/>
  <c r="D142" i="4"/>
  <c r="B144" i="4"/>
  <c r="B147" i="4"/>
  <c r="D123" i="4"/>
  <c r="D124" i="4"/>
  <c r="D126" i="4"/>
  <c r="B128" i="4"/>
  <c r="B131" i="4"/>
  <c r="D109" i="4"/>
  <c r="D110" i="4"/>
  <c r="D112" i="4"/>
  <c r="B114" i="4"/>
  <c r="B117" i="4"/>
  <c r="D97" i="4"/>
  <c r="D95" i="4"/>
  <c r="D77" i="4"/>
  <c r="D78" i="4"/>
  <c r="D80" i="4"/>
  <c r="D81" i="4"/>
  <c r="B83" i="4"/>
  <c r="D62" i="4"/>
  <c r="D63" i="4"/>
  <c r="D65" i="4"/>
  <c r="D66" i="4"/>
  <c r="B68" i="4"/>
  <c r="D47" i="4"/>
  <c r="D48" i="4"/>
  <c r="D50" i="4"/>
  <c r="D51" i="4"/>
  <c r="B53" i="4"/>
  <c r="D33" i="4"/>
  <c r="D34" i="4"/>
  <c r="D36" i="4"/>
  <c r="B38" i="4"/>
  <c r="D19" i="4"/>
  <c r="D20" i="4"/>
  <c r="D22" i="4"/>
  <c r="B24" i="4"/>
  <c r="D5" i="4"/>
  <c r="D6" i="4"/>
  <c r="D8" i="4"/>
  <c r="B10" i="4"/>
  <c r="D92" i="4"/>
  <c r="D93" i="4"/>
  <c r="D98" i="4"/>
  <c r="B100" i="4"/>
  <c r="B103" i="4"/>
  <c r="B86" i="4"/>
  <c r="B71" i="4"/>
  <c r="B56" i="4"/>
  <c r="B41" i="4"/>
  <c r="B27" i="4"/>
  <c r="B13" i="4"/>
  <c r="D120" i="1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6" i="3"/>
  <c r="D201" i="3"/>
  <c r="D202" i="3"/>
  <c r="D204" i="3"/>
  <c r="B206" i="3"/>
  <c r="D170" i="3"/>
  <c r="D171" i="3"/>
  <c r="D173" i="3"/>
  <c r="B175" i="3"/>
  <c r="D125" i="3"/>
  <c r="D126" i="3"/>
  <c r="D128" i="3"/>
  <c r="B130" i="3"/>
  <c r="D215" i="3"/>
  <c r="D216" i="3"/>
  <c r="D218" i="3"/>
  <c r="B220" i="3"/>
  <c r="B223" i="3"/>
  <c r="B209" i="3"/>
  <c r="D142" i="3"/>
  <c r="D284" i="2"/>
  <c r="D281" i="2"/>
  <c r="B231" i="2"/>
  <c r="B245" i="2"/>
  <c r="D278" i="2"/>
  <c r="D277" i="2"/>
  <c r="D276" i="2"/>
  <c r="D183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56" i="2"/>
  <c r="D255" i="2"/>
  <c r="D82" i="1"/>
  <c r="D83" i="1"/>
  <c r="D85" i="1"/>
  <c r="D86" i="1"/>
  <c r="B88" i="1"/>
  <c r="D66" i="1"/>
  <c r="D67" i="1"/>
  <c r="D69" i="1"/>
  <c r="D70" i="1"/>
  <c r="D71" i="1"/>
  <c r="B73" i="1"/>
  <c r="D51" i="1"/>
  <c r="D52" i="1"/>
  <c r="D54" i="1"/>
  <c r="D55" i="1"/>
  <c r="B57" i="1"/>
  <c r="D35" i="1"/>
  <c r="D36" i="1"/>
  <c r="D38" i="1"/>
  <c r="D39" i="1"/>
  <c r="D40" i="1"/>
  <c r="B42" i="1"/>
  <c r="D21" i="1"/>
  <c r="D22" i="1"/>
  <c r="D24" i="1"/>
  <c r="D25" i="1"/>
  <c r="B26" i="1"/>
  <c r="D5" i="1"/>
  <c r="D6" i="1"/>
  <c r="D8" i="1"/>
  <c r="D9" i="1"/>
  <c r="D10" i="1"/>
  <c r="B12" i="1"/>
  <c r="D117" i="1"/>
  <c r="D97" i="1"/>
  <c r="D98" i="1"/>
  <c r="D100" i="1"/>
  <c r="B102" i="1"/>
  <c r="D116" i="1"/>
  <c r="D115" i="1"/>
  <c r="D114" i="1"/>
  <c r="D113" i="1"/>
  <c r="D112" i="1"/>
  <c r="D111" i="1"/>
  <c r="D110" i="1"/>
  <c r="B105" i="1"/>
  <c r="B91" i="1"/>
  <c r="B76" i="1"/>
  <c r="B60" i="1"/>
  <c r="B45" i="1"/>
  <c r="B29" i="1"/>
  <c r="B15" i="1"/>
  <c r="D190" i="3"/>
  <c r="D188" i="3"/>
  <c r="D187" i="3"/>
  <c r="D158" i="3"/>
  <c r="D157" i="3"/>
  <c r="D113" i="3"/>
  <c r="D85" i="3"/>
  <c r="D83" i="3"/>
  <c r="D53" i="3"/>
  <c r="D23" i="3"/>
  <c r="D8" i="3"/>
  <c r="D184" i="3"/>
  <c r="D185" i="3"/>
  <c r="D189" i="3"/>
  <c r="B192" i="3"/>
  <c r="B195" i="3"/>
  <c r="B178" i="3"/>
  <c r="D154" i="3"/>
  <c r="D155" i="3"/>
  <c r="D159" i="3"/>
  <c r="B161" i="3"/>
  <c r="B164" i="3"/>
  <c r="D139" i="3"/>
  <c r="D140" i="3"/>
  <c r="D143" i="3"/>
  <c r="B145" i="3"/>
  <c r="B148" i="3"/>
  <c r="B133" i="3"/>
  <c r="D110" i="3"/>
  <c r="D111" i="3"/>
  <c r="D114" i="3"/>
  <c r="B116" i="3"/>
  <c r="B119" i="3"/>
  <c r="D96" i="3"/>
  <c r="D97" i="3"/>
  <c r="D99" i="3"/>
  <c r="B101" i="3"/>
  <c r="B104" i="3"/>
  <c r="D80" i="3"/>
  <c r="D81" i="3"/>
  <c r="D84" i="3"/>
  <c r="B87" i="3"/>
  <c r="B90" i="3"/>
  <c r="D65" i="3"/>
  <c r="D66" i="3"/>
  <c r="D68" i="3"/>
  <c r="D69" i="3"/>
  <c r="B71" i="3"/>
  <c r="B74" i="3"/>
  <c r="D50" i="3"/>
  <c r="D51" i="3"/>
  <c r="D54" i="3"/>
  <c r="B56" i="3"/>
  <c r="B59" i="3"/>
  <c r="D35" i="3"/>
  <c r="D36" i="3"/>
  <c r="D38" i="3"/>
  <c r="D39" i="3"/>
  <c r="B41" i="3"/>
  <c r="B44" i="3"/>
  <c r="D20" i="3"/>
  <c r="D21" i="3"/>
  <c r="D24" i="3"/>
  <c r="B26" i="3"/>
  <c r="B29" i="3"/>
  <c r="D5" i="3"/>
  <c r="D6" i="3"/>
  <c r="D9" i="3"/>
  <c r="B11" i="3"/>
  <c r="B14" i="3"/>
  <c r="D251" i="2"/>
  <c r="D252" i="2"/>
  <c r="D254" i="2"/>
  <c r="B258" i="2"/>
  <c r="B261" i="2"/>
  <c r="D238" i="2"/>
  <c r="D237" i="2"/>
  <c r="D240" i="2"/>
  <c r="B242" i="2"/>
  <c r="D223" i="2"/>
  <c r="D224" i="2"/>
  <c r="D226" i="2"/>
  <c r="D227" i="2"/>
  <c r="B229" i="2"/>
  <c r="D209" i="2"/>
  <c r="D210" i="2"/>
  <c r="D212" i="2"/>
  <c r="D213" i="2"/>
  <c r="B215" i="2"/>
  <c r="B217" i="2"/>
  <c r="D194" i="2"/>
  <c r="D195" i="2"/>
  <c r="D197" i="2"/>
  <c r="D198" i="2"/>
  <c r="B200" i="2"/>
  <c r="B203" i="2"/>
  <c r="D180" i="2"/>
  <c r="D181" i="2"/>
  <c r="B185" i="2"/>
  <c r="B188" i="2"/>
  <c r="D163" i="2"/>
  <c r="D164" i="2"/>
  <c r="D166" i="2"/>
  <c r="D167" i="2"/>
  <c r="D168" i="2"/>
  <c r="D169" i="2"/>
  <c r="B171" i="2"/>
  <c r="B174" i="2"/>
  <c r="D150" i="2"/>
  <c r="D151" i="2"/>
  <c r="D153" i="2"/>
  <c r="B155" i="2"/>
  <c r="B157" i="2"/>
  <c r="D136" i="2"/>
  <c r="D137" i="2"/>
  <c r="D139" i="2"/>
  <c r="D140" i="2"/>
  <c r="B142" i="2"/>
  <c r="B144" i="2"/>
  <c r="D121" i="2"/>
  <c r="D122" i="2"/>
  <c r="D124" i="2"/>
  <c r="D125" i="2"/>
  <c r="B127" i="2"/>
  <c r="B130" i="2"/>
  <c r="D106" i="2"/>
  <c r="D107" i="2"/>
  <c r="D109" i="2"/>
  <c r="D110" i="2"/>
  <c r="B112" i="2"/>
  <c r="B115" i="2"/>
  <c r="D92" i="2"/>
  <c r="D93" i="2"/>
  <c r="D95" i="2"/>
  <c r="B97" i="2"/>
  <c r="B100" i="2"/>
  <c r="D77" i="2"/>
  <c r="D78" i="2"/>
  <c r="D80" i="2"/>
  <c r="D81" i="2"/>
  <c r="B83" i="2"/>
  <c r="B86" i="2"/>
  <c r="D19" i="2"/>
  <c r="D20" i="2"/>
  <c r="D22" i="2"/>
  <c r="D23" i="2"/>
  <c r="B25" i="2"/>
  <c r="B28" i="2"/>
  <c r="D5" i="2"/>
  <c r="D6" i="2"/>
  <c r="D8" i="2"/>
  <c r="B10" i="2"/>
  <c r="B13" i="2"/>
  <c r="D63" i="2"/>
  <c r="D64" i="2"/>
  <c r="D66" i="2"/>
  <c r="B68" i="2"/>
  <c r="B71" i="2"/>
  <c r="D49" i="2"/>
  <c r="D50" i="2"/>
  <c r="D52" i="2"/>
  <c r="B54" i="2"/>
  <c r="B57" i="2"/>
  <c r="D34" i="2"/>
  <c r="D35" i="2"/>
  <c r="D37" i="2"/>
  <c r="D38" i="2"/>
  <c r="B40" i="2"/>
  <c r="B43" i="2"/>
</calcChain>
</file>

<file path=xl/sharedStrings.xml><?xml version="1.0" encoding="utf-8"?>
<sst xmlns="http://schemas.openxmlformats.org/spreadsheetml/2006/main" count="762" uniqueCount="165">
  <si>
    <t>TOTAL COST FOR SITE</t>
  </si>
  <si>
    <t>Total Installation</t>
  </si>
  <si>
    <t>Fence Installation (l.f.)</t>
  </si>
  <si>
    <t xml:space="preserve">   -----------</t>
  </si>
  <si>
    <t>Lawn Installation (Grading) (s.f.)</t>
  </si>
  <si>
    <t>Debris Removal</t>
  </si>
  <si>
    <t>Bid Amount</t>
  </si>
  <si>
    <t>Per Unit Cost</t>
  </si>
  <si>
    <t>Units</t>
  </si>
  <si>
    <t>Site/Items</t>
  </si>
  <si>
    <t xml:space="preserve">Sq. Ft. </t>
  </si>
  <si>
    <t>(condition A/soil quantity 00 cu. yds.)</t>
  </si>
  <si>
    <t>Fence Removal (l.f.)</t>
  </si>
  <si>
    <t>Post Removal</t>
  </si>
  <si>
    <t>Stump Removal</t>
  </si>
  <si>
    <t>Tree Removal</t>
  </si>
  <si>
    <t xml:space="preserve">Tree Install </t>
  </si>
  <si>
    <t>BID SUMMARY</t>
  </si>
  <si>
    <t>Total Installation Group A</t>
  </si>
  <si>
    <t>BID AMOUNT</t>
  </si>
  <si>
    <t>GRAND TOTAL GROUP A</t>
  </si>
  <si>
    <t>TOTAL INSTALLATION BY SITE</t>
  </si>
  <si>
    <t>VL9990WP_CLP_DR</t>
  </si>
  <si>
    <t>229-239 S 60TH ST</t>
  </si>
  <si>
    <t>VL9991WP_CLP_DR</t>
  </si>
  <si>
    <t>6043 DELANCEY ST</t>
  </si>
  <si>
    <t>(condition C/soil quantity 00 cu. yds.)</t>
  </si>
  <si>
    <t>6051-6055 DELANCEY ST</t>
  </si>
  <si>
    <t>VL9992WP_CLP_DR</t>
  </si>
  <si>
    <t>VL9993WP_CLP_DR</t>
  </si>
  <si>
    <t>310 S 60TH ST</t>
  </si>
  <si>
    <t>6027-6031 BALTIMORE AVE</t>
  </si>
  <si>
    <t>VL9994WP_CLP_DR</t>
  </si>
  <si>
    <t>VL9995WP_CLP_DR</t>
  </si>
  <si>
    <t>6008 CHESTNUT ST</t>
  </si>
  <si>
    <t>VL9996WP_CLP_DR</t>
  </si>
  <si>
    <t>5315 OSAGE AVE</t>
  </si>
  <si>
    <t>VL9997WP_CLP_DR</t>
  </si>
  <si>
    <t>5737 COMMERCE ST</t>
  </si>
  <si>
    <t>VL9998WP_CLP_DR</t>
  </si>
  <si>
    <t>5749 COMMERCE ST</t>
  </si>
  <si>
    <t>5748 COMMERCE ST</t>
  </si>
  <si>
    <t>VL9999WP_CLP_DR</t>
  </si>
  <si>
    <t>VL10000WP_CLP_DR</t>
  </si>
  <si>
    <t>5727-5731 LUDLOW ST</t>
  </si>
  <si>
    <t>VL10001WP_CLP_DR</t>
  </si>
  <si>
    <t>21 N 58TH ST</t>
  </si>
  <si>
    <t>(condition A/soil quantity 6.5 cu. yds.)</t>
  </si>
  <si>
    <t>(condition A/soil quantity 8 cu. yds.)</t>
  </si>
  <si>
    <t>(condition A/soil quantity 7.2 cu. yds.)</t>
  </si>
  <si>
    <t>(condition A/soil quantity 11 cu. yds.)</t>
  </si>
  <si>
    <t>134 N 58TH ST</t>
  </si>
  <si>
    <t>VL10002WP_CLP_DR</t>
  </si>
  <si>
    <t>VL10003WP_CLP_DR</t>
  </si>
  <si>
    <t>154 N 58TH ST</t>
  </si>
  <si>
    <t>VL10004WP_CLP_DR</t>
  </si>
  <si>
    <t>206-208 N 58TH ST</t>
  </si>
  <si>
    <t>VL10005WP_CLP_DR</t>
  </si>
  <si>
    <t>212-214 N 58TH ST</t>
  </si>
  <si>
    <t>VL10006WP_CLP_DR</t>
  </si>
  <si>
    <t>228 N 58TH ST</t>
  </si>
  <si>
    <t>VL10007WP_CLP_DR</t>
  </si>
  <si>
    <t>242 N 58TH ST</t>
  </si>
  <si>
    <t>VL10008WP_CLP_DR</t>
  </si>
  <si>
    <t>257 N 58TH ST</t>
  </si>
  <si>
    <t>Hardscape Removal</t>
  </si>
  <si>
    <t>VL10009WP_CLP_DR</t>
  </si>
  <si>
    <t>246 N WANAMAKER ST</t>
  </si>
  <si>
    <t>(condition A/soil quantity 9.7 cu. yds.)</t>
  </si>
  <si>
    <t>VL10010WP_CLP_DR</t>
  </si>
  <si>
    <t>237 HORTON ST; 236 N ROBINSON ST</t>
  </si>
  <si>
    <t>(condition A/soil quantity 14.7 cu. yds.)</t>
  </si>
  <si>
    <t>VL10011WP_CLP_DR</t>
  </si>
  <si>
    <t>240-242 HORTON ST</t>
  </si>
  <si>
    <t>VL10012WP_CLP_DR</t>
  </si>
  <si>
    <t>Site</t>
  </si>
  <si>
    <t>247 HORTON ST</t>
  </si>
  <si>
    <t>VL10013WP_CLP_DR</t>
  </si>
  <si>
    <t>251 HORTON ST</t>
  </si>
  <si>
    <t>VL10014WP_CLP_DR</t>
  </si>
  <si>
    <t>29-35 N 63RD ST</t>
  </si>
  <si>
    <t>VL10016WP_CLP_DR</t>
  </si>
  <si>
    <t>4924-4926 RENO ST</t>
  </si>
  <si>
    <t>(condition A/soil quantity 14.5 cu. yds.)</t>
  </si>
  <si>
    <t>VL10018WP_CLP_DR</t>
  </si>
  <si>
    <t>957 N FALLON ST</t>
  </si>
  <si>
    <t>(condition C/soil quantity 8 cu. yds.)</t>
  </si>
  <si>
    <t>VL10019WP_CLP_DR</t>
  </si>
  <si>
    <t>874-880 LEX ST</t>
  </si>
  <si>
    <t>VL10020WP_CLP_DR</t>
  </si>
  <si>
    <t>5073 OGDEN ST</t>
  </si>
  <si>
    <t>(condition A/soil quantity 7.3 cu. yds.)</t>
  </si>
  <si>
    <t>VL10021WP_CLP_DR</t>
  </si>
  <si>
    <t>5065-5067 OGDEN ST</t>
  </si>
  <si>
    <t>(condition A/soil quantity 14 cu. yds.)</t>
  </si>
  <si>
    <t>VL10022WP_CLP_DR</t>
  </si>
  <si>
    <t>5053-5057 OGDEN ST</t>
  </si>
  <si>
    <t>Tree Installation</t>
  </si>
  <si>
    <t>VL10023WP_CLP_DR</t>
  </si>
  <si>
    <t>5011-5013 OGDEN ST</t>
  </si>
  <si>
    <t>VL10024WP_CLP_DR</t>
  </si>
  <si>
    <t>4544-4548 WYALUSING AVE</t>
  </si>
  <si>
    <t>(condition A/soil quantity 17 cu. yds.)</t>
  </si>
  <si>
    <t>VL10025WP_CLP_DR</t>
  </si>
  <si>
    <t>4832-4834 WESTIMISTER AVE</t>
  </si>
  <si>
    <t>(condition A/soil quantity 18.1 cu. yds.)</t>
  </si>
  <si>
    <t>VL10026WP_CLP_DR</t>
  </si>
  <si>
    <t>5145-5149 WESTIMISTER AVE</t>
  </si>
  <si>
    <t>4517-4521 MERION AVE</t>
  </si>
  <si>
    <t>(condition A/soil quantity 25 cu. yds.)</t>
  </si>
  <si>
    <t>VL10027WP_CLP_DR</t>
  </si>
  <si>
    <t>VL10028WP_CLP_DR</t>
  </si>
  <si>
    <t>4525 MERION AVE</t>
  </si>
  <si>
    <t>(condition A/soil quantity 7.1 cu. yds.)</t>
  </si>
  <si>
    <t>VL10029WP_CLP_DR</t>
  </si>
  <si>
    <t xml:space="preserve">4529-4531 MERION AVE </t>
  </si>
  <si>
    <t>Post Removal (l.f.)</t>
  </si>
  <si>
    <t>(condition A/soil quantity 47.9 cu. yds.)</t>
  </si>
  <si>
    <t>(condition A/soil quantity 28.3 cu. yds.)</t>
  </si>
  <si>
    <t>(condition A/soil quantity 10 cu. yds.)</t>
  </si>
  <si>
    <t>(condition A/soil quantity 33.3 cu. yds.)</t>
  </si>
  <si>
    <t>(condition A/soil quantity 15.7 cu. yds.)</t>
  </si>
  <si>
    <t>(condition A/soil quantity 9.3 cu. yds.)</t>
  </si>
  <si>
    <t>(condition A/soil quantity 31.5 cu. yds.)</t>
  </si>
  <si>
    <t>Total Installation Group B</t>
  </si>
  <si>
    <t>GRAND TOTAL GROUP B</t>
  </si>
  <si>
    <t>(condition B/soil quantity 6.0 cu. yds.)</t>
  </si>
  <si>
    <t xml:space="preserve">Tree Installation </t>
  </si>
  <si>
    <t>VL10030WP_CLP_DR</t>
  </si>
  <si>
    <t xml:space="preserve">4505 MERION AVE </t>
  </si>
  <si>
    <t>(condition A/soil quantity 6 cu. yds.)</t>
  </si>
  <si>
    <t>VL10031WP_CLP_DR</t>
  </si>
  <si>
    <t xml:space="preserve">4509 MERION AVE </t>
  </si>
  <si>
    <t>Total Installation Group C</t>
  </si>
  <si>
    <t>GRAND TOTAL GROUP C</t>
  </si>
  <si>
    <t>VL10032SW_CLP_DR</t>
  </si>
  <si>
    <t>5958 TRINITY ST</t>
  </si>
  <si>
    <t>(condition A/soil quantity 11.2 cu. yds.)</t>
  </si>
  <si>
    <t>VL10033SW_CLP_DR</t>
  </si>
  <si>
    <t>1429-1431 S ALLISON ST</t>
  </si>
  <si>
    <t>(condition A/soil quantity 13.9 cu. yds.)</t>
  </si>
  <si>
    <t>VL10034SW_CLP_DR</t>
  </si>
  <si>
    <t>1402-1404 S ALLISON ST</t>
  </si>
  <si>
    <t>(condition A/soil quantity 17.5 cu. yds.)</t>
  </si>
  <si>
    <t>VL10035SW_CLP_DR</t>
  </si>
  <si>
    <t>5447 FLORENCE AVE</t>
  </si>
  <si>
    <t>(condition C/soil quantity 0 cu. yds.)</t>
  </si>
  <si>
    <t>VL10036SW_CLP_DR</t>
  </si>
  <si>
    <t>5404-5406 FLORENCE AVE</t>
  </si>
  <si>
    <t>VL10037SW_CLP_DR</t>
  </si>
  <si>
    <t>5921-5923 CHESTER AVE</t>
  </si>
  <si>
    <t xml:space="preserve">Tree Removal </t>
  </si>
  <si>
    <t>VL10038SW_CLP_DR</t>
  </si>
  <si>
    <t>1547-1555 S 58TH ST</t>
  </si>
  <si>
    <t>(condition A/soil quantity 63.7 cu. yds.)</t>
  </si>
  <si>
    <t>VL10039SW_CLP_DR</t>
  </si>
  <si>
    <t>1222-1224 S 58TH ST</t>
  </si>
  <si>
    <t>(condition B/soil quantity 7.1 cu. yds.)</t>
  </si>
  <si>
    <t>VL10040SW_CLP_DR</t>
  </si>
  <si>
    <t>1229 S 58TH ST</t>
  </si>
  <si>
    <t>(condition A/soil quantity 36 cu. yds.)</t>
  </si>
  <si>
    <t>VL10041SW_CLP_DR</t>
  </si>
  <si>
    <t>1352 LINDENWOOD ST</t>
  </si>
  <si>
    <t>Total Installation Group D</t>
  </si>
  <si>
    <t>GRAND TOTAL GROUP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</si>
</sst>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28" x14ac:knownFonts="1">
    <font>
      <sz val="10"/>
      <color indexed="12"/>
      <name val="Arial"/>
      <family val="2"/>
    </font>
    <font>
      <sz val="11"/>
      <color theme="1"/>
      <name val="Calibri"/>
      <family val="2"/>
    </font>
    <font>
      <sz val="10"/>
      <color indexed="12"/>
      <name val="Arial"/>
      <family val="2"/>
    </font>
    <font>
      <sz val="14"/>
      <name val="Garamond"/>
      <family val="1"/>
    </font>
    <font>
      <b/>
      <u/>
      <sz val="14"/>
      <name val="Garamond"/>
      <family val="1"/>
    </font>
    <font>
      <b/>
      <sz val="14"/>
      <name val="Garamond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indexed="8"/>
      <name val="Verdana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70C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8">
    <xf numFmtId="0" fontId="0" fillId="0" borderId="0"/>
    <xf numFmtId="164" fontId="2" fillId="0" borderId="0" applyFill="0" applyBorder="0" applyAlignment="0" applyProtection="0"/>
    <xf numFmtId="0" fontId="6" fillId="0" borderId="0"/>
    <xf numFmtId="0" fontId="7" fillId="0" borderId="0"/>
    <xf numFmtId="0" fontId="1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4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8" borderId="8" applyNumberFormat="0" applyFont="0" applyAlignment="0" applyProtection="0"/>
    <xf numFmtId="0" fontId="25" fillId="6" borderId="5" applyNumberForma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Border="1"/>
    <xf numFmtId="164" fontId="3" fillId="0" borderId="0" xfId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3" fillId="0" borderId="0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164" fontId="3" fillId="33" borderId="11" xfId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indent="2"/>
    </xf>
    <xf numFmtId="3" fontId="3" fillId="0" borderId="0" xfId="2" applyNumberFormat="1" applyFont="1" applyFill="1" applyAlignment="1">
      <alignment horizontal="center"/>
    </xf>
    <xf numFmtId="0" fontId="5" fillId="0" borderId="0" xfId="0" applyFont="1" applyBorder="1"/>
    <xf numFmtId="0" fontId="8" fillId="0" borderId="0" xfId="3" applyFont="1" applyFill="1" applyAlignment="1">
      <alignment vertical="top" wrapText="1"/>
    </xf>
    <xf numFmtId="0" fontId="9" fillId="0" borderId="0" xfId="4" applyFont="1" applyFill="1" applyAlignment="1">
      <alignment vertical="top" wrapText="1"/>
    </xf>
    <xf numFmtId="164" fontId="3" fillId="33" borderId="0" xfId="1" applyFont="1" applyFill="1" applyBorder="1" applyAlignment="1" applyProtection="1">
      <alignment horizontal="right"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/>
    <xf numFmtId="164" fontId="3" fillId="0" borderId="0" xfId="1" applyFont="1" applyFill="1" applyBorder="1" applyAlignment="1" applyProtection="1">
      <alignment horizontal="right"/>
    </xf>
    <xf numFmtId="164" fontId="3" fillId="33" borderId="13" xfId="1" applyFont="1" applyFill="1" applyBorder="1" applyAlignment="1" applyProtection="1">
      <alignment horizontal="center"/>
      <protection locked="0"/>
    </xf>
    <xf numFmtId="164" fontId="3" fillId="33" borderId="12" xfId="1" applyFont="1" applyFill="1" applyBorder="1" applyAlignment="1" applyProtection="1">
      <alignment horizontal="center"/>
      <protection locked="0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0" fontId="9" fillId="0" borderId="0" xfId="4" applyFont="1" applyFill="1" applyBorder="1" applyAlignment="1">
      <alignment vertical="top" wrapText="1"/>
    </xf>
    <xf numFmtId="3" fontId="3" fillId="0" borderId="0" xfId="2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vertical="top" wrapText="1"/>
    </xf>
    <xf numFmtId="164" fontId="3" fillId="0" borderId="0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0" fontId="3" fillId="0" borderId="0" xfId="0" applyFont="1"/>
    <xf numFmtId="164" fontId="3" fillId="34" borderId="17" xfId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right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/>
    </xf>
    <xf numFmtId="0" fontId="8" fillId="34" borderId="16" xfId="4" applyFont="1" applyFill="1" applyBorder="1" applyAlignment="1">
      <alignment horizontal="center" vertical="top" wrapText="1"/>
    </xf>
    <xf numFmtId="0" fontId="8" fillId="34" borderId="17" xfId="4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1" applyFont="1" applyFill="1" applyBorder="1" applyAlignment="1" applyProtection="1">
      <alignment horizontal="center"/>
      <protection locked="0"/>
    </xf>
  </cellXfs>
  <cellStyles count="138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B000000}"/>
    <cellStyle name="Comma 2 2" xfId="33" xr:uid="{00000000-0005-0000-0000-00001C000000}"/>
    <cellStyle name="Comma 2 2 2" xfId="34" xr:uid="{00000000-0005-0000-0000-00001D000000}"/>
    <cellStyle name="Comma 3" xfId="35" xr:uid="{00000000-0005-0000-0000-00001E000000}"/>
    <cellStyle name="Comma 3 2" xfId="36" xr:uid="{00000000-0005-0000-0000-00001F000000}"/>
    <cellStyle name="Comma 3 2 2" xfId="37" xr:uid="{00000000-0005-0000-0000-000020000000}"/>
    <cellStyle name="Comma 3 3" xfId="38" xr:uid="{00000000-0005-0000-0000-000021000000}"/>
    <cellStyle name="Currency" xfId="1" builtinId="4"/>
    <cellStyle name="Currency 2" xfId="39" xr:uid="{00000000-0005-0000-0000-000023000000}"/>
    <cellStyle name="Currency 2 2" xfId="40" xr:uid="{00000000-0005-0000-0000-000024000000}"/>
    <cellStyle name="Currency 2 2 2" xfId="41" xr:uid="{00000000-0005-0000-0000-000025000000}"/>
    <cellStyle name="Currency 2 2 2 2" xfId="42" xr:uid="{00000000-0005-0000-0000-000026000000}"/>
    <cellStyle name="Currency 2 2 3" xfId="43" xr:uid="{00000000-0005-0000-0000-000027000000}"/>
    <cellStyle name="Currency 2 3" xfId="44" xr:uid="{00000000-0005-0000-0000-000028000000}"/>
    <cellStyle name="Currency 2 3 2" xfId="45" xr:uid="{00000000-0005-0000-0000-000029000000}"/>
    <cellStyle name="Currency 2 4" xfId="46" xr:uid="{00000000-0005-0000-0000-00002A000000}"/>
    <cellStyle name="Currency 2 4 2" xfId="47" xr:uid="{00000000-0005-0000-0000-00002B000000}"/>
    <cellStyle name="Currency 2 5" xfId="48" xr:uid="{00000000-0005-0000-0000-00002C000000}"/>
    <cellStyle name="Currency 3" xfId="49" xr:uid="{00000000-0005-0000-0000-00002D000000}"/>
    <cellStyle name="Currency 3 2" xfId="50" xr:uid="{00000000-0005-0000-0000-00002E000000}"/>
    <cellStyle name="Currency 3 3" xfId="51" xr:uid="{00000000-0005-0000-0000-00002F000000}"/>
    <cellStyle name="Currency 4" xfId="52" xr:uid="{00000000-0005-0000-0000-000030000000}"/>
    <cellStyle name="Currency 4 2" xfId="53" xr:uid="{00000000-0005-0000-0000-000031000000}"/>
    <cellStyle name="Explanatory Text 2" xfId="54" xr:uid="{00000000-0005-0000-0000-000032000000}"/>
    <cellStyle name="Good 2" xfId="55" xr:uid="{00000000-0005-0000-0000-000033000000}"/>
    <cellStyle name="Heading 1 2" xfId="56" xr:uid="{00000000-0005-0000-0000-000034000000}"/>
    <cellStyle name="Heading 2 2" xfId="57" xr:uid="{00000000-0005-0000-0000-000035000000}"/>
    <cellStyle name="Heading 3 2" xfId="58" xr:uid="{00000000-0005-0000-0000-000036000000}"/>
    <cellStyle name="Heading 4 2" xfId="59" xr:uid="{00000000-0005-0000-0000-000037000000}"/>
    <cellStyle name="Input 2" xfId="60" xr:uid="{00000000-0005-0000-0000-000038000000}"/>
    <cellStyle name="Linked Cell 2" xfId="61" xr:uid="{00000000-0005-0000-0000-000039000000}"/>
    <cellStyle name="Neutral 2" xfId="62" xr:uid="{00000000-0005-0000-0000-00003A000000}"/>
    <cellStyle name="Normal" xfId="0" builtinId="0"/>
    <cellStyle name="Normal 10" xfId="2" xr:uid="{00000000-0005-0000-0000-00003C000000}"/>
    <cellStyle name="Normal 11" xfId="63" xr:uid="{00000000-0005-0000-0000-00003D000000}"/>
    <cellStyle name="Normal 12" xfId="64" xr:uid="{00000000-0005-0000-0000-00003E000000}"/>
    <cellStyle name="Normal 12 2" xfId="65" xr:uid="{00000000-0005-0000-0000-00003F000000}"/>
    <cellStyle name="Normal 12 2 2" xfId="66" xr:uid="{00000000-0005-0000-0000-000040000000}"/>
    <cellStyle name="Normal 13" xfId="4" xr:uid="{00000000-0005-0000-0000-000041000000}"/>
    <cellStyle name="Normal 13 2" xfId="67" xr:uid="{00000000-0005-0000-0000-000042000000}"/>
    <cellStyle name="Normal 14" xfId="68" xr:uid="{00000000-0005-0000-0000-000043000000}"/>
    <cellStyle name="Normal 14 2" xfId="69" xr:uid="{00000000-0005-0000-0000-000044000000}"/>
    <cellStyle name="Normal 2" xfId="70" xr:uid="{00000000-0005-0000-0000-000045000000}"/>
    <cellStyle name="Normal 2 2" xfId="71" xr:uid="{00000000-0005-0000-0000-000046000000}"/>
    <cellStyle name="Normal 2 2 2" xfId="72" xr:uid="{00000000-0005-0000-0000-000047000000}"/>
    <cellStyle name="Normal 2 2 2 2" xfId="73" xr:uid="{00000000-0005-0000-0000-000048000000}"/>
    <cellStyle name="Normal 2 2 2 2 2" xfId="74" xr:uid="{00000000-0005-0000-0000-000049000000}"/>
    <cellStyle name="Normal 2 2 2 3" xfId="75" xr:uid="{00000000-0005-0000-0000-00004A000000}"/>
    <cellStyle name="Normal 2 2 3" xfId="76" xr:uid="{00000000-0005-0000-0000-00004B000000}"/>
    <cellStyle name="Normal 2 2 3 2" xfId="77" xr:uid="{00000000-0005-0000-0000-00004C000000}"/>
    <cellStyle name="Normal 2 2 4" xfId="78" xr:uid="{00000000-0005-0000-0000-00004D000000}"/>
    <cellStyle name="Normal 2 3" xfId="79" xr:uid="{00000000-0005-0000-0000-00004E000000}"/>
    <cellStyle name="Normal 2 3 2" xfId="80" xr:uid="{00000000-0005-0000-0000-00004F000000}"/>
    <cellStyle name="Normal 2 3 2 2" xfId="81" xr:uid="{00000000-0005-0000-0000-000050000000}"/>
    <cellStyle name="Normal 2 3 3" xfId="82" xr:uid="{00000000-0005-0000-0000-000051000000}"/>
    <cellStyle name="Normal 2 3 4" xfId="83" xr:uid="{00000000-0005-0000-0000-000052000000}"/>
    <cellStyle name="Normal 2 4" xfId="84" xr:uid="{00000000-0005-0000-0000-000053000000}"/>
    <cellStyle name="Normal 2 5" xfId="85" xr:uid="{00000000-0005-0000-0000-000054000000}"/>
    <cellStyle name="Normal 2 5 2" xfId="86" xr:uid="{00000000-0005-0000-0000-000055000000}"/>
    <cellStyle name="Normal 2 6" xfId="87" xr:uid="{00000000-0005-0000-0000-000056000000}"/>
    <cellStyle name="Normal 2 6 2" xfId="88" xr:uid="{00000000-0005-0000-0000-000057000000}"/>
    <cellStyle name="Normal 2 6 2 2" xfId="89" xr:uid="{00000000-0005-0000-0000-000058000000}"/>
    <cellStyle name="Normal 2 7" xfId="90" xr:uid="{00000000-0005-0000-0000-000059000000}"/>
    <cellStyle name="Normal 3" xfId="91" xr:uid="{00000000-0005-0000-0000-00005A000000}"/>
    <cellStyle name="Normal 3 2" xfId="92" xr:uid="{00000000-0005-0000-0000-00005B000000}"/>
    <cellStyle name="Normal 3 2 2" xfId="93" xr:uid="{00000000-0005-0000-0000-00005C000000}"/>
    <cellStyle name="Normal 3 3" xfId="94" xr:uid="{00000000-0005-0000-0000-00005D000000}"/>
    <cellStyle name="Normal 4" xfId="95" xr:uid="{00000000-0005-0000-0000-00005E000000}"/>
    <cellStyle name="Normal 4 2" xfId="96" xr:uid="{00000000-0005-0000-0000-00005F000000}"/>
    <cellStyle name="Normal 4 2 2" xfId="97" xr:uid="{00000000-0005-0000-0000-000060000000}"/>
    <cellStyle name="Normal 4 2 3" xfId="98" xr:uid="{00000000-0005-0000-0000-000061000000}"/>
    <cellStyle name="Normal 4 3" xfId="99" xr:uid="{00000000-0005-0000-0000-000062000000}"/>
    <cellStyle name="Normal 4 4" xfId="100" xr:uid="{00000000-0005-0000-0000-000063000000}"/>
    <cellStyle name="Normal 4 5" xfId="101" xr:uid="{00000000-0005-0000-0000-000064000000}"/>
    <cellStyle name="Normal 5" xfId="3" xr:uid="{00000000-0005-0000-0000-000065000000}"/>
    <cellStyle name="Normal 5 2" xfId="102" xr:uid="{00000000-0005-0000-0000-000066000000}"/>
    <cellStyle name="Normal 5 3" xfId="103" xr:uid="{00000000-0005-0000-0000-000067000000}"/>
    <cellStyle name="Normal 5 3 2" xfId="104" xr:uid="{00000000-0005-0000-0000-000068000000}"/>
    <cellStyle name="Normal 5 4" xfId="105" xr:uid="{00000000-0005-0000-0000-000069000000}"/>
    <cellStyle name="Normal 5 5" xfId="106" xr:uid="{00000000-0005-0000-0000-00006A000000}"/>
    <cellStyle name="Normal 6" xfId="107" xr:uid="{00000000-0005-0000-0000-00006B000000}"/>
    <cellStyle name="Normal 6 2" xfId="108" xr:uid="{00000000-0005-0000-0000-00006C000000}"/>
    <cellStyle name="Normal 6 2 2" xfId="109" xr:uid="{00000000-0005-0000-0000-00006D000000}"/>
    <cellStyle name="Normal 6 2 2 2" xfId="110" xr:uid="{00000000-0005-0000-0000-00006E000000}"/>
    <cellStyle name="Normal 6 2 3" xfId="111" xr:uid="{00000000-0005-0000-0000-00006F000000}"/>
    <cellStyle name="Normal 6 3" xfId="112" xr:uid="{00000000-0005-0000-0000-000070000000}"/>
    <cellStyle name="Normal 6 3 2" xfId="113" xr:uid="{00000000-0005-0000-0000-000071000000}"/>
    <cellStyle name="Normal 6 4" xfId="114" xr:uid="{00000000-0005-0000-0000-000072000000}"/>
    <cellStyle name="Normal 6 5" xfId="115" xr:uid="{00000000-0005-0000-0000-000073000000}"/>
    <cellStyle name="Normal 7" xfId="116" xr:uid="{00000000-0005-0000-0000-000074000000}"/>
    <cellStyle name="Normal 7 2" xfId="117" xr:uid="{00000000-0005-0000-0000-000075000000}"/>
    <cellStyle name="Normal 7 2 2" xfId="118" xr:uid="{00000000-0005-0000-0000-000076000000}"/>
    <cellStyle name="Normal 7 2 2 2" xfId="119" xr:uid="{00000000-0005-0000-0000-000077000000}"/>
    <cellStyle name="Normal 7 2 3" xfId="120" xr:uid="{00000000-0005-0000-0000-000078000000}"/>
    <cellStyle name="Normal 7 3" xfId="121" xr:uid="{00000000-0005-0000-0000-000079000000}"/>
    <cellStyle name="Normal 7 3 2" xfId="122" xr:uid="{00000000-0005-0000-0000-00007A000000}"/>
    <cellStyle name="Normal 7 4" xfId="123" xr:uid="{00000000-0005-0000-0000-00007B000000}"/>
    <cellStyle name="Normal 8" xfId="124" xr:uid="{00000000-0005-0000-0000-00007C000000}"/>
    <cellStyle name="Normal 9" xfId="125" xr:uid="{00000000-0005-0000-0000-00007D000000}"/>
    <cellStyle name="Normal 9 2" xfId="126" xr:uid="{00000000-0005-0000-0000-00007E000000}"/>
    <cellStyle name="Normal 9 2 2" xfId="127" xr:uid="{00000000-0005-0000-0000-00007F000000}"/>
    <cellStyle name="Normal 9 2 3" xfId="128" xr:uid="{00000000-0005-0000-0000-000080000000}"/>
    <cellStyle name="Normal 9 3" xfId="129" xr:uid="{00000000-0005-0000-0000-000081000000}"/>
    <cellStyle name="Normal 9 3 2" xfId="130" xr:uid="{00000000-0005-0000-0000-000082000000}"/>
    <cellStyle name="Normal 9 3 3" xfId="131" xr:uid="{00000000-0005-0000-0000-000083000000}"/>
    <cellStyle name="Normal 9 4" xfId="132" xr:uid="{00000000-0005-0000-0000-000084000000}"/>
    <cellStyle name="Normal 9 5" xfId="133" xr:uid="{00000000-0005-0000-0000-000085000000}"/>
    <cellStyle name="Note 2" xfId="134" xr:uid="{00000000-0005-0000-0000-000086000000}"/>
    <cellStyle name="Output 2" xfId="135" xr:uid="{00000000-0005-0000-0000-000087000000}"/>
    <cellStyle name="Total 2" xfId="136" xr:uid="{00000000-0005-0000-0000-000088000000}"/>
    <cellStyle name="Warning Text 2" xfId="137" xr:uid="{00000000-0005-0000-0000-000089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aramond"/>
        <family val="1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7"/>
  <sheetViews>
    <sheetView view="pageBreakPreview" zoomScaleNormal="100" zoomScaleSheetLayoutView="100" workbookViewId="0">
      <selection sqref="A1:D121"/>
    </sheetView>
  </sheetViews>
  <sheetFormatPr defaultColWidth="39.85546875" defaultRowHeight="18" customHeight="1" x14ac:dyDescent="0.3"/>
  <cols>
    <col min="1" max="1" width="53.85546875" style="1" customWidth="1"/>
    <col min="2" max="2" width="13.7109375" style="4" customWidth="1"/>
    <col min="3" max="3" width="15.42578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1" t="s">
        <v>75</v>
      </c>
      <c r="B1" s="20" t="s">
        <v>8</v>
      </c>
      <c r="C1" s="19" t="s">
        <v>7</v>
      </c>
      <c r="D1" s="18" t="s">
        <v>6</v>
      </c>
    </row>
    <row r="2" spans="1:4" ht="18" customHeight="1" x14ac:dyDescent="0.3">
      <c r="A2" s="17" t="s">
        <v>22</v>
      </c>
      <c r="B2" s="14" t="s">
        <v>10</v>
      </c>
    </row>
    <row r="3" spans="1:4" ht="57.75" customHeight="1" x14ac:dyDescent="0.3">
      <c r="A3" s="16" t="s">
        <v>23</v>
      </c>
      <c r="B3" s="4">
        <v>6464</v>
      </c>
    </row>
    <row r="5" spans="1:4" ht="18" customHeight="1" x14ac:dyDescent="0.3">
      <c r="A5" s="15" t="s">
        <v>5</v>
      </c>
      <c r="B5" s="4">
        <v>1</v>
      </c>
      <c r="C5" s="12"/>
      <c r="D5" s="2">
        <f>B5*C5</f>
        <v>0</v>
      </c>
    </row>
    <row r="6" spans="1:4" ht="18" customHeight="1" x14ac:dyDescent="0.3">
      <c r="A6" s="11" t="s">
        <v>4</v>
      </c>
      <c r="B6" s="14">
        <v>6464</v>
      </c>
      <c r="C6" s="12"/>
      <c r="D6" s="2">
        <f>B6*C6</f>
        <v>0</v>
      </c>
    </row>
    <row r="7" spans="1:4" ht="18" customHeight="1" x14ac:dyDescent="0.3">
      <c r="A7" s="13" t="s">
        <v>117</v>
      </c>
      <c r="D7" s="2" t="s">
        <v>3</v>
      </c>
    </row>
    <row r="8" spans="1:4" ht="18" customHeight="1" x14ac:dyDescent="0.3">
      <c r="A8" s="11" t="s">
        <v>12</v>
      </c>
      <c r="B8" s="4">
        <v>283</v>
      </c>
      <c r="C8" s="24"/>
      <c r="D8" s="22">
        <f>B8*C8</f>
        <v>0</v>
      </c>
    </row>
    <row r="9" spans="1:4" ht="18" customHeight="1" x14ac:dyDescent="0.3">
      <c r="A9" s="11" t="s">
        <v>2</v>
      </c>
      <c r="B9" s="4">
        <v>264</v>
      </c>
      <c r="C9" s="23"/>
      <c r="D9" s="2">
        <f>B9*C9</f>
        <v>0</v>
      </c>
    </row>
    <row r="10" spans="1:4" ht="18" customHeight="1" x14ac:dyDescent="0.3">
      <c r="A10" s="11" t="s">
        <v>97</v>
      </c>
      <c r="B10" s="4">
        <v>3</v>
      </c>
      <c r="C10" s="24"/>
      <c r="D10" s="22">
        <f t="shared" ref="D10" si="0">B10*C10</f>
        <v>0</v>
      </c>
    </row>
    <row r="11" spans="1:4" ht="18" customHeight="1" x14ac:dyDescent="0.3">
      <c r="A11" s="11"/>
    </row>
    <row r="12" spans="1:4" ht="18" customHeight="1" x14ac:dyDescent="0.3">
      <c r="A12" s="7" t="s">
        <v>1</v>
      </c>
      <c r="B12" s="47">
        <f>SUM(D5:D10)</f>
        <v>0</v>
      </c>
      <c r="C12" s="47"/>
      <c r="D12" s="47"/>
    </row>
    <row r="13" spans="1:4" ht="18" customHeight="1" x14ac:dyDescent="0.3">
      <c r="A13" s="6"/>
      <c r="B13" s="2"/>
      <c r="C13" s="2"/>
    </row>
    <row r="14" spans="1:4" ht="18" customHeight="1" x14ac:dyDescent="0.3">
      <c r="A14" s="6"/>
      <c r="B14" s="8"/>
      <c r="C14" s="8"/>
      <c r="D14" s="8"/>
    </row>
    <row r="15" spans="1:4" ht="18" customHeight="1" x14ac:dyDescent="0.3">
      <c r="A15" s="7" t="s">
        <v>0</v>
      </c>
      <c r="B15" s="48">
        <f>B12</f>
        <v>0</v>
      </c>
      <c r="C15" s="48"/>
      <c r="D15" s="48"/>
    </row>
    <row r="16" spans="1:4" ht="18" customHeight="1" x14ac:dyDescent="0.3">
      <c r="A16" s="6"/>
      <c r="B16" s="5"/>
      <c r="C16" s="2"/>
      <c r="D16" s="1"/>
    </row>
    <row r="17" spans="1:4" ht="18" customHeight="1" x14ac:dyDescent="0.3">
      <c r="A17" s="21" t="s">
        <v>75</v>
      </c>
      <c r="B17" s="20" t="s">
        <v>8</v>
      </c>
      <c r="C17" s="19" t="s">
        <v>7</v>
      </c>
      <c r="D17" s="18" t="s">
        <v>6</v>
      </c>
    </row>
    <row r="18" spans="1:4" ht="18" customHeight="1" x14ac:dyDescent="0.3">
      <c r="A18" s="17" t="s">
        <v>24</v>
      </c>
      <c r="B18" s="14" t="s">
        <v>10</v>
      </c>
      <c r="D18" s="25"/>
    </row>
    <row r="19" spans="1:4" ht="38.25" customHeight="1" x14ac:dyDescent="0.3">
      <c r="A19" s="16" t="s">
        <v>25</v>
      </c>
      <c r="B19" s="4">
        <v>975</v>
      </c>
      <c r="D19" s="25"/>
    </row>
    <row r="20" spans="1:4" ht="18" customHeight="1" x14ac:dyDescent="0.3">
      <c r="D20" s="25"/>
    </row>
    <row r="21" spans="1:4" ht="18" customHeight="1" x14ac:dyDescent="0.3">
      <c r="A21" s="15" t="s">
        <v>5</v>
      </c>
      <c r="B21" s="4">
        <v>1</v>
      </c>
      <c r="C21" s="12"/>
      <c r="D21" s="25">
        <f>B21*C21</f>
        <v>0</v>
      </c>
    </row>
    <row r="22" spans="1:4" ht="18" customHeight="1" x14ac:dyDescent="0.3">
      <c r="A22" s="11" t="s">
        <v>4</v>
      </c>
      <c r="B22" s="14">
        <v>0</v>
      </c>
      <c r="C22" s="12"/>
      <c r="D22" s="25">
        <f>B22*C22</f>
        <v>0</v>
      </c>
    </row>
    <row r="23" spans="1:4" ht="18" customHeight="1" x14ac:dyDescent="0.3">
      <c r="A23" s="13" t="s">
        <v>26</v>
      </c>
      <c r="D23" s="25" t="s">
        <v>3</v>
      </c>
    </row>
    <row r="24" spans="1:4" ht="18" customHeight="1" x14ac:dyDescent="0.3">
      <c r="A24" s="11" t="s">
        <v>12</v>
      </c>
      <c r="B24" s="4">
        <v>10</v>
      </c>
      <c r="C24" s="24"/>
      <c r="D24" s="25">
        <f>B24*C24</f>
        <v>0</v>
      </c>
    </row>
    <row r="25" spans="1:4" ht="18" customHeight="1" x14ac:dyDescent="0.3">
      <c r="A25" s="11" t="s">
        <v>2</v>
      </c>
      <c r="B25" s="4">
        <v>6</v>
      </c>
      <c r="C25" s="23"/>
      <c r="D25" s="25">
        <f>B25*C25</f>
        <v>0</v>
      </c>
    </row>
    <row r="26" spans="1:4" ht="18" customHeight="1" x14ac:dyDescent="0.3">
      <c r="A26" s="7" t="s">
        <v>1</v>
      </c>
      <c r="B26" s="47">
        <f>SUM(D21:D25)</f>
        <v>0</v>
      </c>
      <c r="C26" s="47"/>
      <c r="D26" s="47"/>
    </row>
    <row r="27" spans="1:4" ht="18" customHeight="1" x14ac:dyDescent="0.3">
      <c r="A27" s="6"/>
      <c r="B27" s="25"/>
      <c r="C27" s="25"/>
      <c r="D27" s="25"/>
    </row>
    <row r="28" spans="1:4" ht="18" customHeight="1" x14ac:dyDescent="0.3">
      <c r="A28" s="6"/>
      <c r="B28" s="26"/>
      <c r="C28" s="26"/>
      <c r="D28" s="26"/>
    </row>
    <row r="29" spans="1:4" ht="18" customHeight="1" x14ac:dyDescent="0.3">
      <c r="A29" s="7" t="s">
        <v>0</v>
      </c>
      <c r="B29" s="48">
        <f>B26</f>
        <v>0</v>
      </c>
      <c r="C29" s="48"/>
      <c r="D29" s="48"/>
    </row>
    <row r="30" spans="1:4" ht="18" customHeight="1" x14ac:dyDescent="0.3">
      <c r="A30" s="6"/>
      <c r="B30" s="5"/>
      <c r="C30" s="25"/>
      <c r="D30" s="1"/>
    </row>
    <row r="31" spans="1:4" ht="18" customHeight="1" x14ac:dyDescent="0.3">
      <c r="A31" s="21" t="s">
        <v>75</v>
      </c>
      <c r="B31" s="20" t="s">
        <v>8</v>
      </c>
      <c r="C31" s="19" t="s">
        <v>7</v>
      </c>
      <c r="D31" s="18" t="s">
        <v>6</v>
      </c>
    </row>
    <row r="32" spans="1:4" ht="18" customHeight="1" x14ac:dyDescent="0.3">
      <c r="A32" s="17" t="s">
        <v>28</v>
      </c>
      <c r="B32" s="14" t="s">
        <v>10</v>
      </c>
      <c r="D32" s="25"/>
    </row>
    <row r="33" spans="1:4" ht="38.25" customHeight="1" x14ac:dyDescent="0.3">
      <c r="A33" s="16" t="s">
        <v>27</v>
      </c>
      <c r="B33" s="4">
        <v>3055</v>
      </c>
      <c r="D33" s="25"/>
    </row>
    <row r="34" spans="1:4" ht="18" customHeight="1" x14ac:dyDescent="0.3">
      <c r="D34" s="25"/>
    </row>
    <row r="35" spans="1:4" ht="18" customHeight="1" x14ac:dyDescent="0.3">
      <c r="A35" s="15" t="s">
        <v>5</v>
      </c>
      <c r="B35" s="4">
        <v>1</v>
      </c>
      <c r="C35" s="12"/>
      <c r="D35" s="25">
        <f>B35*C35</f>
        <v>0</v>
      </c>
    </row>
    <row r="36" spans="1:4" ht="18" customHeight="1" x14ac:dyDescent="0.3">
      <c r="A36" s="11" t="s">
        <v>4</v>
      </c>
      <c r="B36" s="14">
        <v>3055</v>
      </c>
      <c r="C36" s="12"/>
      <c r="D36" s="25">
        <f>B36*C36</f>
        <v>0</v>
      </c>
    </row>
    <row r="37" spans="1:4" ht="18" customHeight="1" x14ac:dyDescent="0.3">
      <c r="A37" s="13" t="s">
        <v>118</v>
      </c>
      <c r="D37" s="25" t="s">
        <v>3</v>
      </c>
    </row>
    <row r="38" spans="1:4" ht="18" customHeight="1" x14ac:dyDescent="0.3">
      <c r="A38" s="11" t="s">
        <v>12</v>
      </c>
      <c r="B38" s="4">
        <v>112</v>
      </c>
      <c r="C38" s="24"/>
      <c r="D38" s="25">
        <f>B38*C38</f>
        <v>0</v>
      </c>
    </row>
    <row r="39" spans="1:4" ht="18" customHeight="1" x14ac:dyDescent="0.3">
      <c r="A39" s="11" t="s">
        <v>2</v>
      </c>
      <c r="B39" s="4">
        <v>32</v>
      </c>
      <c r="C39" s="23"/>
      <c r="D39" s="25">
        <f>B39*C39</f>
        <v>0</v>
      </c>
    </row>
    <row r="40" spans="1:4" ht="18" customHeight="1" x14ac:dyDescent="0.3">
      <c r="A40" s="11" t="s">
        <v>16</v>
      </c>
      <c r="B40" s="4">
        <v>1</v>
      </c>
      <c r="C40" s="24"/>
      <c r="D40" s="25">
        <f t="shared" ref="D40" si="1">B40*C40</f>
        <v>0</v>
      </c>
    </row>
    <row r="41" spans="1:4" ht="18" customHeight="1" x14ac:dyDescent="0.3">
      <c r="A41" s="11"/>
      <c r="D41" s="25"/>
    </row>
    <row r="42" spans="1:4" ht="18" customHeight="1" x14ac:dyDescent="0.3">
      <c r="A42" s="7" t="s">
        <v>1</v>
      </c>
      <c r="B42" s="47">
        <f>SUM(D35:D40)</f>
        <v>0</v>
      </c>
      <c r="C42" s="47"/>
      <c r="D42" s="47"/>
    </row>
    <row r="43" spans="1:4" ht="18" customHeight="1" x14ac:dyDescent="0.3">
      <c r="A43" s="6"/>
      <c r="B43" s="25"/>
      <c r="C43" s="25"/>
      <c r="D43" s="25"/>
    </row>
    <row r="44" spans="1:4" ht="18" customHeight="1" x14ac:dyDescent="0.3">
      <c r="A44" s="6"/>
      <c r="B44" s="26"/>
      <c r="C44" s="26"/>
      <c r="D44" s="26"/>
    </row>
    <row r="45" spans="1:4" ht="18" customHeight="1" x14ac:dyDescent="0.3">
      <c r="A45" s="7" t="s">
        <v>0</v>
      </c>
      <c r="B45" s="48">
        <f>B42</f>
        <v>0</v>
      </c>
      <c r="C45" s="48"/>
      <c r="D45" s="48"/>
    </row>
    <row r="46" spans="1:4" ht="18" customHeight="1" x14ac:dyDescent="0.3">
      <c r="A46" s="6"/>
      <c r="B46" s="5"/>
      <c r="C46" s="25"/>
      <c r="D46" s="1"/>
    </row>
    <row r="47" spans="1:4" ht="18" customHeight="1" x14ac:dyDescent="0.3">
      <c r="A47" s="21" t="s">
        <v>75</v>
      </c>
      <c r="B47" s="20" t="s">
        <v>8</v>
      </c>
      <c r="C47" s="19" t="s">
        <v>7</v>
      </c>
      <c r="D47" s="18" t="s">
        <v>6</v>
      </c>
    </row>
    <row r="48" spans="1:4" ht="18" customHeight="1" x14ac:dyDescent="0.3">
      <c r="A48" s="17" t="s">
        <v>29</v>
      </c>
      <c r="B48" s="14" t="s">
        <v>10</v>
      </c>
      <c r="D48" s="25"/>
    </row>
    <row r="49" spans="1:4" ht="38.25" customHeight="1" x14ac:dyDescent="0.3">
      <c r="A49" s="16" t="s">
        <v>30</v>
      </c>
      <c r="B49" s="4">
        <v>1078</v>
      </c>
      <c r="D49" s="25"/>
    </row>
    <row r="50" spans="1:4" ht="18" customHeight="1" x14ac:dyDescent="0.3">
      <c r="D50" s="25"/>
    </row>
    <row r="51" spans="1:4" ht="18" customHeight="1" x14ac:dyDescent="0.3">
      <c r="A51" s="15" t="s">
        <v>5</v>
      </c>
      <c r="B51" s="4">
        <v>1</v>
      </c>
      <c r="C51" s="12"/>
      <c r="D51" s="25">
        <f>B51*C51</f>
        <v>0</v>
      </c>
    </row>
    <row r="52" spans="1:4" ht="18" customHeight="1" x14ac:dyDescent="0.3">
      <c r="A52" s="11" t="s">
        <v>4</v>
      </c>
      <c r="B52" s="14">
        <v>1078</v>
      </c>
      <c r="C52" s="12"/>
      <c r="D52" s="25">
        <f>B52*C52</f>
        <v>0</v>
      </c>
    </row>
    <row r="53" spans="1:4" ht="18" customHeight="1" x14ac:dyDescent="0.3">
      <c r="A53" s="13" t="s">
        <v>119</v>
      </c>
      <c r="D53" s="25" t="s">
        <v>3</v>
      </c>
    </row>
    <row r="54" spans="1:4" ht="18" customHeight="1" x14ac:dyDescent="0.3">
      <c r="A54" s="11" t="s">
        <v>12</v>
      </c>
      <c r="B54" s="4">
        <v>10</v>
      </c>
      <c r="C54" s="24"/>
      <c r="D54" s="25">
        <f>B54*C54</f>
        <v>0</v>
      </c>
    </row>
    <row r="55" spans="1:4" ht="18" customHeight="1" x14ac:dyDescent="0.3">
      <c r="A55" s="11" t="s">
        <v>2</v>
      </c>
      <c r="B55" s="4">
        <v>6</v>
      </c>
      <c r="C55" s="23"/>
      <c r="D55" s="25">
        <f>B55*C55</f>
        <v>0</v>
      </c>
    </row>
    <row r="56" spans="1:4" ht="18" customHeight="1" x14ac:dyDescent="0.3">
      <c r="A56" s="11"/>
      <c r="D56" s="25"/>
    </row>
    <row r="57" spans="1:4" ht="18" customHeight="1" x14ac:dyDescent="0.3">
      <c r="A57" s="7" t="s">
        <v>1</v>
      </c>
      <c r="B57" s="47">
        <f>SUM(D51:D55)</f>
        <v>0</v>
      </c>
      <c r="C57" s="47"/>
      <c r="D57" s="47"/>
    </row>
    <row r="58" spans="1:4" ht="18" customHeight="1" x14ac:dyDescent="0.3">
      <c r="A58" s="6"/>
      <c r="B58" s="25"/>
      <c r="C58" s="25"/>
      <c r="D58" s="25"/>
    </row>
    <row r="59" spans="1:4" ht="18" customHeight="1" x14ac:dyDescent="0.3">
      <c r="A59" s="6"/>
      <c r="B59" s="26"/>
      <c r="C59" s="26"/>
      <c r="D59" s="26"/>
    </row>
    <row r="60" spans="1:4" ht="18" customHeight="1" x14ac:dyDescent="0.3">
      <c r="A60" s="7" t="s">
        <v>0</v>
      </c>
      <c r="B60" s="48">
        <f>B57</f>
        <v>0</v>
      </c>
      <c r="C60" s="48"/>
      <c r="D60" s="48"/>
    </row>
    <row r="61" spans="1:4" ht="18" customHeight="1" x14ac:dyDescent="0.3">
      <c r="A61" s="6"/>
      <c r="B61" s="5"/>
      <c r="C61" s="25"/>
      <c r="D61" s="1"/>
    </row>
    <row r="62" spans="1:4" ht="18" customHeight="1" x14ac:dyDescent="0.3">
      <c r="A62" s="21" t="s">
        <v>9</v>
      </c>
      <c r="B62" s="20" t="s">
        <v>8</v>
      </c>
      <c r="C62" s="19" t="s">
        <v>7</v>
      </c>
      <c r="D62" s="18" t="s">
        <v>6</v>
      </c>
    </row>
    <row r="63" spans="1:4" ht="18" customHeight="1" x14ac:dyDescent="0.3">
      <c r="A63" s="17" t="s">
        <v>32</v>
      </c>
      <c r="B63" s="14" t="s">
        <v>10</v>
      </c>
      <c r="D63" s="25"/>
    </row>
    <row r="64" spans="1:4" ht="38.25" customHeight="1" x14ac:dyDescent="0.3">
      <c r="A64" s="16" t="s">
        <v>31</v>
      </c>
      <c r="B64" s="4">
        <v>3592</v>
      </c>
      <c r="D64" s="25"/>
    </row>
    <row r="65" spans="1:4" ht="18" customHeight="1" x14ac:dyDescent="0.3">
      <c r="D65" s="25"/>
    </row>
    <row r="66" spans="1:4" ht="18" customHeight="1" x14ac:dyDescent="0.3">
      <c r="A66" s="15" t="s">
        <v>5</v>
      </c>
      <c r="B66" s="4">
        <v>1</v>
      </c>
      <c r="C66" s="12"/>
      <c r="D66" s="25">
        <f>B66*C66</f>
        <v>0</v>
      </c>
    </row>
    <row r="67" spans="1:4" ht="18" customHeight="1" x14ac:dyDescent="0.3">
      <c r="A67" s="11" t="s">
        <v>4</v>
      </c>
      <c r="B67" s="14">
        <v>3592</v>
      </c>
      <c r="C67" s="12"/>
      <c r="D67" s="25">
        <f>B67*C67</f>
        <v>0</v>
      </c>
    </row>
    <row r="68" spans="1:4" ht="18" customHeight="1" x14ac:dyDescent="0.3">
      <c r="A68" s="13" t="s">
        <v>120</v>
      </c>
      <c r="D68" s="25" t="s">
        <v>3</v>
      </c>
    </row>
    <row r="69" spans="1:4" ht="18" customHeight="1" x14ac:dyDescent="0.3">
      <c r="A69" s="11" t="s">
        <v>2</v>
      </c>
      <c r="B69" s="4">
        <v>40</v>
      </c>
      <c r="C69" s="23"/>
      <c r="D69" s="25">
        <f>B69*C69</f>
        <v>0</v>
      </c>
    </row>
    <row r="70" spans="1:4" ht="18" customHeight="1" x14ac:dyDescent="0.3">
      <c r="A70" s="11" t="s">
        <v>15</v>
      </c>
      <c r="B70" s="4">
        <v>2</v>
      </c>
      <c r="C70" s="24"/>
      <c r="D70" s="25">
        <f t="shared" ref="D70:D71" si="2">B70*C70</f>
        <v>0</v>
      </c>
    </row>
    <row r="71" spans="1:4" ht="18" customHeight="1" x14ac:dyDescent="0.3">
      <c r="A71" s="11" t="s">
        <v>16</v>
      </c>
      <c r="B71" s="4">
        <v>2</v>
      </c>
      <c r="C71" s="24"/>
      <c r="D71" s="25">
        <f t="shared" si="2"/>
        <v>0</v>
      </c>
    </row>
    <row r="72" spans="1:4" ht="18" customHeight="1" x14ac:dyDescent="0.3">
      <c r="A72" s="11"/>
      <c r="D72" s="25"/>
    </row>
    <row r="73" spans="1:4" ht="18" customHeight="1" x14ac:dyDescent="0.3">
      <c r="A73" s="7" t="s">
        <v>1</v>
      </c>
      <c r="B73" s="47">
        <f>SUM(D66:D71)</f>
        <v>0</v>
      </c>
      <c r="C73" s="47"/>
      <c r="D73" s="47"/>
    </row>
    <row r="74" spans="1:4" ht="18" customHeight="1" x14ac:dyDescent="0.3">
      <c r="A74" s="6"/>
      <c r="B74" s="25"/>
      <c r="C74" s="25"/>
      <c r="D74" s="25"/>
    </row>
    <row r="75" spans="1:4" ht="18" customHeight="1" x14ac:dyDescent="0.3">
      <c r="A75" s="6"/>
      <c r="B75" s="26"/>
      <c r="C75" s="26"/>
      <c r="D75" s="26"/>
    </row>
    <row r="76" spans="1:4" ht="18" customHeight="1" x14ac:dyDescent="0.3">
      <c r="A76" s="7" t="s">
        <v>0</v>
      </c>
      <c r="B76" s="48">
        <f>B73</f>
        <v>0</v>
      </c>
      <c r="C76" s="48"/>
      <c r="D76" s="48"/>
    </row>
    <row r="77" spans="1:4" ht="18" customHeight="1" x14ac:dyDescent="0.3">
      <c r="A77" s="6"/>
      <c r="B77" s="5"/>
      <c r="C77" s="25"/>
      <c r="D77" s="1"/>
    </row>
    <row r="78" spans="1:4" ht="18" customHeight="1" x14ac:dyDescent="0.3">
      <c r="A78" s="21" t="s">
        <v>9</v>
      </c>
      <c r="B78" s="20" t="s">
        <v>8</v>
      </c>
      <c r="C78" s="19" t="s">
        <v>7</v>
      </c>
      <c r="D78" s="18" t="s">
        <v>6</v>
      </c>
    </row>
    <row r="79" spans="1:4" ht="18" customHeight="1" x14ac:dyDescent="0.3">
      <c r="A79" s="17" t="s">
        <v>33</v>
      </c>
      <c r="B79" s="14" t="s">
        <v>10</v>
      </c>
      <c r="D79" s="25"/>
    </row>
    <row r="80" spans="1:4" ht="38.25" customHeight="1" x14ac:dyDescent="0.3">
      <c r="A80" s="16" t="s">
        <v>34</v>
      </c>
      <c r="B80" s="4">
        <v>1740</v>
      </c>
      <c r="D80" s="25"/>
    </row>
    <row r="81" spans="1:4" ht="18" customHeight="1" x14ac:dyDescent="0.3">
      <c r="D81" s="25"/>
    </row>
    <row r="82" spans="1:4" ht="18" customHeight="1" x14ac:dyDescent="0.3">
      <c r="A82" s="15" t="s">
        <v>5</v>
      </c>
      <c r="B82" s="4">
        <v>1</v>
      </c>
      <c r="C82" s="12"/>
      <c r="D82" s="25">
        <f>B82*C82</f>
        <v>0</v>
      </c>
    </row>
    <row r="83" spans="1:4" ht="18" customHeight="1" x14ac:dyDescent="0.3">
      <c r="A83" s="11" t="s">
        <v>4</v>
      </c>
      <c r="B83" s="14">
        <v>1695</v>
      </c>
      <c r="C83" s="12"/>
      <c r="D83" s="25">
        <f>B83*C83</f>
        <v>0</v>
      </c>
    </row>
    <row r="84" spans="1:4" ht="18" customHeight="1" x14ac:dyDescent="0.3">
      <c r="A84" s="13" t="s">
        <v>121</v>
      </c>
      <c r="D84" s="25" t="s">
        <v>3</v>
      </c>
    </row>
    <row r="85" spans="1:4" ht="18" customHeight="1" x14ac:dyDescent="0.3">
      <c r="A85" s="11" t="s">
        <v>12</v>
      </c>
      <c r="C85" s="24"/>
      <c r="D85" s="25">
        <f>B85*C85</f>
        <v>0</v>
      </c>
    </row>
    <row r="86" spans="1:4" ht="18" customHeight="1" x14ac:dyDescent="0.3">
      <c r="A86" s="11" t="s">
        <v>2</v>
      </c>
      <c r="B86" s="4">
        <v>6</v>
      </c>
      <c r="C86" s="23"/>
      <c r="D86" s="25">
        <f>B86*C86</f>
        <v>0</v>
      </c>
    </row>
    <row r="87" spans="1:4" ht="18" customHeight="1" x14ac:dyDescent="0.3">
      <c r="A87" s="11"/>
      <c r="D87" s="25"/>
    </row>
    <row r="88" spans="1:4" ht="18" customHeight="1" x14ac:dyDescent="0.3">
      <c r="A88" s="7" t="s">
        <v>1</v>
      </c>
      <c r="B88" s="47">
        <f>SUM(D82:D86)</f>
        <v>0</v>
      </c>
      <c r="C88" s="47"/>
      <c r="D88" s="47"/>
    </row>
    <row r="89" spans="1:4" ht="18" customHeight="1" x14ac:dyDescent="0.3">
      <c r="A89" s="6"/>
      <c r="B89" s="25"/>
      <c r="C89" s="25"/>
      <c r="D89" s="25"/>
    </row>
    <row r="90" spans="1:4" ht="18" customHeight="1" x14ac:dyDescent="0.3">
      <c r="A90" s="6"/>
      <c r="B90" s="26"/>
      <c r="C90" s="26"/>
      <c r="D90" s="26"/>
    </row>
    <row r="91" spans="1:4" ht="18" customHeight="1" x14ac:dyDescent="0.3">
      <c r="A91" s="7" t="s">
        <v>0</v>
      </c>
      <c r="B91" s="48">
        <f>B88</f>
        <v>0</v>
      </c>
      <c r="C91" s="48"/>
      <c r="D91" s="48"/>
    </row>
    <row r="92" spans="1:4" ht="18" customHeight="1" x14ac:dyDescent="0.3">
      <c r="A92" s="6"/>
      <c r="B92" s="5"/>
      <c r="C92" s="25"/>
      <c r="D92" s="1"/>
    </row>
    <row r="93" spans="1:4" ht="18" customHeight="1" x14ac:dyDescent="0.3">
      <c r="A93" s="21" t="s">
        <v>9</v>
      </c>
      <c r="B93" s="20" t="s">
        <v>8</v>
      </c>
      <c r="C93" s="19" t="s">
        <v>7</v>
      </c>
      <c r="D93" s="18" t="s">
        <v>6</v>
      </c>
    </row>
    <row r="94" spans="1:4" ht="18" customHeight="1" x14ac:dyDescent="0.3">
      <c r="A94" s="17" t="s">
        <v>35</v>
      </c>
      <c r="B94" s="14" t="s">
        <v>10</v>
      </c>
      <c r="D94" s="25"/>
    </row>
    <row r="95" spans="1:4" ht="38.25" customHeight="1" x14ac:dyDescent="0.3">
      <c r="A95" s="16" t="s">
        <v>36</v>
      </c>
      <c r="B95" s="4">
        <v>1005</v>
      </c>
      <c r="D95" s="25"/>
    </row>
    <row r="96" spans="1:4" ht="18" customHeight="1" x14ac:dyDescent="0.3">
      <c r="D96" s="25"/>
    </row>
    <row r="97" spans="1:5" ht="18" customHeight="1" x14ac:dyDescent="0.3">
      <c r="A97" s="15" t="s">
        <v>5</v>
      </c>
      <c r="B97" s="4">
        <v>1</v>
      </c>
      <c r="C97" s="12"/>
      <c r="D97" s="25">
        <f>B97*C97</f>
        <v>0</v>
      </c>
    </row>
    <row r="98" spans="1:5" ht="18" customHeight="1" x14ac:dyDescent="0.3">
      <c r="A98" s="11" t="s">
        <v>4</v>
      </c>
      <c r="B98" s="14">
        <v>1005</v>
      </c>
      <c r="C98" s="12"/>
      <c r="D98" s="25">
        <f>B98*C98</f>
        <v>0</v>
      </c>
    </row>
    <row r="99" spans="1:5" ht="18" customHeight="1" x14ac:dyDescent="0.3">
      <c r="A99" s="13" t="s">
        <v>122</v>
      </c>
      <c r="D99" s="25" t="s">
        <v>3</v>
      </c>
    </row>
    <row r="100" spans="1:5" ht="18" customHeight="1" x14ac:dyDescent="0.3">
      <c r="A100" s="11" t="s">
        <v>2</v>
      </c>
      <c r="B100" s="4">
        <v>4</v>
      </c>
      <c r="C100" s="23"/>
      <c r="D100" s="25">
        <f>B100*C100</f>
        <v>0</v>
      </c>
    </row>
    <row r="101" spans="1:5" ht="18" customHeight="1" x14ac:dyDescent="0.3">
      <c r="A101" s="11"/>
      <c r="D101" s="25"/>
    </row>
    <row r="102" spans="1:5" ht="18" customHeight="1" x14ac:dyDescent="0.3">
      <c r="A102" s="7" t="s">
        <v>1</v>
      </c>
      <c r="B102" s="47">
        <f>SUM(D97:D100)</f>
        <v>0</v>
      </c>
      <c r="C102" s="47"/>
      <c r="D102" s="47"/>
    </row>
    <row r="103" spans="1:5" ht="18" customHeight="1" x14ac:dyDescent="0.3">
      <c r="A103" s="6"/>
      <c r="B103" s="25"/>
      <c r="C103" s="25"/>
      <c r="D103" s="25"/>
    </row>
    <row r="104" spans="1:5" ht="18" customHeight="1" x14ac:dyDescent="0.3">
      <c r="A104" s="6"/>
      <c r="B104" s="26"/>
      <c r="C104" s="26"/>
      <c r="D104" s="26"/>
    </row>
    <row r="105" spans="1:5" ht="18" customHeight="1" x14ac:dyDescent="0.3">
      <c r="A105" s="7" t="s">
        <v>0</v>
      </c>
      <c r="B105" s="48">
        <f>B102</f>
        <v>0</v>
      </c>
      <c r="C105" s="48"/>
      <c r="D105" s="48"/>
    </row>
    <row r="106" spans="1:5" ht="18" customHeight="1" x14ac:dyDescent="0.3">
      <c r="A106" s="6"/>
      <c r="B106" s="5"/>
      <c r="C106" s="25"/>
      <c r="D106" s="1"/>
    </row>
    <row r="107" spans="1:5" s="37" customFormat="1" ht="18" customHeight="1" thickBot="1" x14ac:dyDescent="0.35">
      <c r="A107" s="49" t="s">
        <v>17</v>
      </c>
      <c r="B107" s="50"/>
      <c r="C107" s="50"/>
      <c r="D107" s="50"/>
    </row>
    <row r="108" spans="1:5" s="37" customFormat="1" ht="18" customHeight="1" thickBot="1" x14ac:dyDescent="0.35">
      <c r="A108"/>
      <c r="B108"/>
      <c r="C108"/>
      <c r="D108" s="25"/>
    </row>
    <row r="109" spans="1:5" s="37" customFormat="1" ht="18" customHeight="1" x14ac:dyDescent="0.3">
      <c r="A109" s="52" t="s">
        <v>21</v>
      </c>
      <c r="B109" s="53"/>
      <c r="C109" s="53"/>
      <c r="D109" s="38" t="s">
        <v>19</v>
      </c>
    </row>
    <row r="110" spans="1:5" ht="18" customHeight="1" x14ac:dyDescent="0.3">
      <c r="A110" s="32"/>
      <c r="B110" s="33"/>
      <c r="C110" s="42"/>
      <c r="D110" s="25">
        <f>B12</f>
        <v>0</v>
      </c>
      <c r="E110" s="32"/>
    </row>
    <row r="111" spans="1:5" ht="18" customHeight="1" x14ac:dyDescent="0.3">
      <c r="A111" s="28"/>
      <c r="B111" s="29"/>
      <c r="C111" s="42"/>
      <c r="D111" s="25">
        <f>B26</f>
        <v>0</v>
      </c>
      <c r="E111" s="32"/>
    </row>
    <row r="112" spans="1:5" ht="24" customHeight="1" x14ac:dyDescent="0.3">
      <c r="A112" s="30"/>
      <c r="B112" s="33"/>
      <c r="C112" s="42"/>
      <c r="D112" s="25">
        <f>B42</f>
        <v>0</v>
      </c>
      <c r="E112" s="32"/>
    </row>
    <row r="113" spans="1:5" ht="18" customHeight="1" x14ac:dyDescent="0.3">
      <c r="A113" s="32"/>
      <c r="B113" s="33"/>
      <c r="C113" s="42"/>
      <c r="D113" s="25">
        <f>B57</f>
        <v>0</v>
      </c>
      <c r="E113" s="32"/>
    </row>
    <row r="114" spans="1:5" ht="18" customHeight="1" x14ac:dyDescent="0.3">
      <c r="A114" s="34"/>
      <c r="B114" s="33"/>
      <c r="C114" s="43"/>
      <c r="D114" s="27">
        <f>B73</f>
        <v>0</v>
      </c>
      <c r="E114" s="32"/>
    </row>
    <row r="115" spans="1:5" ht="18" customHeight="1" x14ac:dyDescent="0.3">
      <c r="A115" s="35"/>
      <c r="B115" s="29"/>
      <c r="C115" s="43"/>
      <c r="D115" s="27">
        <f>B88</f>
        <v>0</v>
      </c>
      <c r="E115" s="32"/>
    </row>
    <row r="116" spans="1:5" ht="18" customHeight="1" x14ac:dyDescent="0.3">
      <c r="A116" s="36"/>
      <c r="B116" s="33"/>
      <c r="C116" s="42"/>
      <c r="D116" s="27">
        <f>B102</f>
        <v>0</v>
      </c>
      <c r="E116" s="32"/>
    </row>
    <row r="117" spans="1:5" s="37" customFormat="1" ht="18" customHeight="1" x14ac:dyDescent="0.3">
      <c r="A117" s="51" t="s">
        <v>18</v>
      </c>
      <c r="B117" s="51"/>
      <c r="C117" s="51"/>
      <c r="D117" s="25">
        <f>SUM(B88,B73,B57,B42,B26,B12)</f>
        <v>0</v>
      </c>
    </row>
    <row r="118" spans="1:5" s="37" customFormat="1" ht="7.5" customHeight="1" x14ac:dyDescent="0.3">
      <c r="A118" s="54"/>
      <c r="B118" s="54"/>
      <c r="C118" s="54"/>
      <c r="D118" s="54"/>
    </row>
    <row r="119" spans="1:5" s="37" customFormat="1" ht="6.75" customHeight="1" x14ac:dyDescent="0.3">
      <c r="A119" s="54"/>
      <c r="B119" s="54"/>
      <c r="C119" s="54"/>
      <c r="D119" s="54"/>
    </row>
    <row r="120" spans="1:5" ht="18" customHeight="1" x14ac:dyDescent="0.3">
      <c r="A120" s="55" t="s">
        <v>20</v>
      </c>
      <c r="B120" s="55"/>
      <c r="C120" s="55"/>
      <c r="D120" s="26">
        <f>SUM(D117)</f>
        <v>0</v>
      </c>
    </row>
    <row r="121" spans="1:5" ht="6.75" customHeight="1" x14ac:dyDescent="0.3">
      <c r="A121" s="56"/>
      <c r="B121" s="56"/>
      <c r="C121" s="56"/>
      <c r="D121" s="56"/>
    </row>
    <row r="122" spans="1:5" ht="18" customHeight="1" x14ac:dyDescent="0.3">
      <c r="D122" s="25"/>
    </row>
    <row r="123" spans="1:5" ht="18" customHeight="1" x14ac:dyDescent="0.3">
      <c r="D123" s="25"/>
    </row>
    <row r="124" spans="1:5" ht="18" customHeight="1" x14ac:dyDescent="0.3">
      <c r="D124" s="25"/>
    </row>
    <row r="125" spans="1:5" ht="18" customHeight="1" x14ac:dyDescent="0.3">
      <c r="D125" s="25"/>
    </row>
    <row r="126" spans="1:5" ht="18" customHeight="1" x14ac:dyDescent="0.3">
      <c r="D126" s="25"/>
    </row>
    <row r="127" spans="1:5" ht="18" customHeight="1" x14ac:dyDescent="0.3">
      <c r="D127" s="25"/>
    </row>
    <row r="128" spans="1:5" ht="18" customHeight="1" x14ac:dyDescent="0.3">
      <c r="D128" s="25"/>
    </row>
    <row r="129" spans="4:4" ht="18" customHeight="1" x14ac:dyDescent="0.3">
      <c r="D129" s="25"/>
    </row>
    <row r="130" spans="4:4" ht="18" customHeight="1" x14ac:dyDescent="0.3">
      <c r="D130" s="25"/>
    </row>
    <row r="131" spans="4:4" ht="18" customHeight="1" x14ac:dyDescent="0.3">
      <c r="D131" s="25"/>
    </row>
    <row r="132" spans="4:4" ht="18" customHeight="1" x14ac:dyDescent="0.3">
      <c r="D132" s="25"/>
    </row>
    <row r="133" spans="4:4" ht="18" customHeight="1" x14ac:dyDescent="0.3">
      <c r="D133" s="25"/>
    </row>
    <row r="134" spans="4:4" ht="18" customHeight="1" x14ac:dyDescent="0.3">
      <c r="D134" s="25"/>
    </row>
    <row r="135" spans="4:4" ht="18" customHeight="1" x14ac:dyDescent="0.3">
      <c r="D135" s="25"/>
    </row>
    <row r="136" spans="4:4" ht="18" customHeight="1" x14ac:dyDescent="0.3">
      <c r="D136" s="25"/>
    </row>
    <row r="137" spans="4:4" ht="18" customHeight="1" x14ac:dyDescent="0.3">
      <c r="D137" s="25"/>
    </row>
    <row r="138" spans="4:4" ht="18" customHeight="1" x14ac:dyDescent="0.3">
      <c r="D138" s="25"/>
    </row>
    <row r="139" spans="4:4" ht="18" customHeight="1" x14ac:dyDescent="0.3">
      <c r="D139" s="25"/>
    </row>
    <row r="140" spans="4:4" ht="18" customHeight="1" x14ac:dyDescent="0.3">
      <c r="D140" s="25"/>
    </row>
    <row r="141" spans="4:4" ht="18" customHeight="1" x14ac:dyDescent="0.3">
      <c r="D141" s="25"/>
    </row>
    <row r="142" spans="4:4" ht="18" customHeight="1" x14ac:dyDescent="0.3">
      <c r="D142" s="25"/>
    </row>
    <row r="143" spans="4:4" ht="18" customHeight="1" x14ac:dyDescent="0.3">
      <c r="D143" s="25"/>
    </row>
    <row r="144" spans="4:4" ht="18" customHeight="1" x14ac:dyDescent="0.3">
      <c r="D144" s="25"/>
    </row>
    <row r="145" spans="4:4" ht="18" customHeight="1" x14ac:dyDescent="0.3">
      <c r="D145" s="25"/>
    </row>
    <row r="146" spans="4:4" ht="18" customHeight="1" x14ac:dyDescent="0.3">
      <c r="D146" s="25"/>
    </row>
    <row r="147" spans="4:4" ht="18" customHeight="1" x14ac:dyDescent="0.3">
      <c r="D147" s="25"/>
    </row>
    <row r="148" spans="4:4" ht="18" customHeight="1" x14ac:dyDescent="0.3">
      <c r="D148" s="25"/>
    </row>
    <row r="149" spans="4:4" ht="18" customHeight="1" x14ac:dyDescent="0.3">
      <c r="D149" s="25"/>
    </row>
    <row r="150" spans="4:4" ht="18" customHeight="1" x14ac:dyDescent="0.3">
      <c r="D150" s="25"/>
    </row>
    <row r="151" spans="4:4" ht="18" customHeight="1" x14ac:dyDescent="0.3">
      <c r="D151" s="25"/>
    </row>
    <row r="152" spans="4:4" ht="18" customHeight="1" x14ac:dyDescent="0.3">
      <c r="D152" s="25"/>
    </row>
    <row r="153" spans="4:4" ht="18" customHeight="1" x14ac:dyDescent="0.3">
      <c r="D153" s="25"/>
    </row>
    <row r="154" spans="4:4" ht="18" customHeight="1" x14ac:dyDescent="0.3">
      <c r="D154" s="25"/>
    </row>
    <row r="155" spans="4:4" ht="18" customHeight="1" x14ac:dyDescent="0.3">
      <c r="D155" s="25"/>
    </row>
    <row r="156" spans="4:4" ht="18" customHeight="1" x14ac:dyDescent="0.3">
      <c r="D156" s="25"/>
    </row>
    <row r="157" spans="4:4" ht="18" customHeight="1" x14ac:dyDescent="0.3">
      <c r="D157" s="25"/>
    </row>
    <row r="158" spans="4:4" ht="18" customHeight="1" x14ac:dyDescent="0.3">
      <c r="D158" s="25"/>
    </row>
    <row r="159" spans="4:4" ht="18" customHeight="1" x14ac:dyDescent="0.3">
      <c r="D159" s="25"/>
    </row>
    <row r="160" spans="4:4" ht="18" customHeight="1" x14ac:dyDescent="0.3">
      <c r="D160" s="25"/>
    </row>
    <row r="161" spans="4:4" ht="18" customHeight="1" x14ac:dyDescent="0.3">
      <c r="D161" s="25"/>
    </row>
    <row r="162" spans="4:4" ht="18" customHeight="1" x14ac:dyDescent="0.3">
      <c r="D162" s="25"/>
    </row>
    <row r="163" spans="4:4" ht="18" customHeight="1" x14ac:dyDescent="0.3">
      <c r="D163" s="25"/>
    </row>
    <row r="164" spans="4:4" ht="18" customHeight="1" x14ac:dyDescent="0.3">
      <c r="D164" s="25"/>
    </row>
    <row r="165" spans="4:4" ht="18" customHeight="1" x14ac:dyDescent="0.3">
      <c r="D165" s="25"/>
    </row>
    <row r="166" spans="4:4" ht="18" customHeight="1" x14ac:dyDescent="0.3">
      <c r="D166" s="25"/>
    </row>
    <row r="167" spans="4:4" ht="18" customHeight="1" x14ac:dyDescent="0.3">
      <c r="D167" s="25"/>
    </row>
  </sheetData>
  <sortState xmlns:xlrd2="http://schemas.microsoft.com/office/spreadsheetml/2017/richdata2" ref="A117:D167">
    <sortCondition sortBy="fontColor" ref="A117:A167" dxfId="0"/>
  </sortState>
  <mergeCells count="21">
    <mergeCell ref="A107:D107"/>
    <mergeCell ref="A117:C117"/>
    <mergeCell ref="A109:C109"/>
    <mergeCell ref="A118:D118"/>
    <mergeCell ref="A119:D119"/>
    <mergeCell ref="A120:C120"/>
    <mergeCell ref="A121:D121"/>
    <mergeCell ref="B88:D88"/>
    <mergeCell ref="B91:D91"/>
    <mergeCell ref="B102:D102"/>
    <mergeCell ref="B76:D76"/>
    <mergeCell ref="B29:D29"/>
    <mergeCell ref="B42:D42"/>
    <mergeCell ref="B45:D45"/>
    <mergeCell ref="B57:D57"/>
    <mergeCell ref="B105:D105"/>
    <mergeCell ref="B12:D12"/>
    <mergeCell ref="B15:D15"/>
    <mergeCell ref="B26:D26"/>
    <mergeCell ref="B60:D60"/>
    <mergeCell ref="B73:D73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Season , Year 
 &amp;P of &amp;N</oddFooter>
  </headerFooter>
  <rowBreaks count="3" manualBreakCount="3">
    <brk id="30" max="16383" man="1"/>
    <brk id="61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A672-04B1-427F-9A25-8B72462BEDBA}">
  <dimension ref="A1:D284"/>
  <sheetViews>
    <sheetView view="pageBreakPreview" topLeftCell="A276" zoomScale="80" zoomScaleNormal="100" zoomScaleSheetLayoutView="80" workbookViewId="0">
      <selection activeCell="D285" sqref="D285"/>
    </sheetView>
  </sheetViews>
  <sheetFormatPr defaultRowHeight="12.75" x14ac:dyDescent="0.2"/>
  <cols>
    <col min="1" max="1" width="53.85546875" customWidth="1"/>
    <col min="2" max="2" width="13.7109375" customWidth="1"/>
    <col min="3" max="3" width="15.5703125" customWidth="1"/>
    <col min="4" max="4" width="22.7109375" customWidth="1"/>
  </cols>
  <sheetData>
    <row r="1" spans="1:4" ht="18.75" x14ac:dyDescent="0.3">
      <c r="A1" s="21" t="s">
        <v>75</v>
      </c>
      <c r="B1" s="20" t="s">
        <v>8</v>
      </c>
      <c r="C1" s="19" t="s">
        <v>7</v>
      </c>
      <c r="D1" s="18" t="s">
        <v>6</v>
      </c>
    </row>
    <row r="2" spans="1:4" ht="18.75" x14ac:dyDescent="0.3">
      <c r="A2" s="17" t="s">
        <v>37</v>
      </c>
      <c r="B2" s="14" t="s">
        <v>10</v>
      </c>
      <c r="C2" s="41"/>
      <c r="D2" s="39"/>
    </row>
    <row r="3" spans="1:4" ht="18.75" x14ac:dyDescent="0.3">
      <c r="A3" s="16" t="s">
        <v>38</v>
      </c>
      <c r="B3" s="4">
        <v>868</v>
      </c>
      <c r="C3" s="41"/>
      <c r="D3" s="39"/>
    </row>
    <row r="4" spans="1:4" ht="18.75" x14ac:dyDescent="0.3">
      <c r="A4" s="1"/>
      <c r="B4" s="4"/>
      <c r="C4" s="41"/>
      <c r="D4" s="39"/>
    </row>
    <row r="5" spans="1:4" ht="18.75" x14ac:dyDescent="0.3">
      <c r="A5" s="15" t="s">
        <v>5</v>
      </c>
      <c r="B5" s="4">
        <v>1</v>
      </c>
      <c r="C5" s="12"/>
      <c r="D5" s="39">
        <f>B5*C5</f>
        <v>0</v>
      </c>
    </row>
    <row r="6" spans="1:4" ht="18.75" x14ac:dyDescent="0.3">
      <c r="A6" s="11" t="s">
        <v>4</v>
      </c>
      <c r="B6" s="14">
        <v>868</v>
      </c>
      <c r="C6" s="12"/>
      <c r="D6" s="39">
        <f>B6*C6</f>
        <v>0</v>
      </c>
    </row>
    <row r="7" spans="1:4" ht="18.75" x14ac:dyDescent="0.3">
      <c r="A7" s="13" t="s">
        <v>47</v>
      </c>
      <c r="B7" s="4"/>
      <c r="C7" s="41"/>
      <c r="D7" s="39" t="s">
        <v>3</v>
      </c>
    </row>
    <row r="8" spans="1:4" ht="18.75" x14ac:dyDescent="0.3">
      <c r="A8" s="11" t="s">
        <v>2</v>
      </c>
      <c r="B8" s="4">
        <v>8</v>
      </c>
      <c r="C8" s="24"/>
      <c r="D8" s="39">
        <f>B8*C8</f>
        <v>0</v>
      </c>
    </row>
    <row r="9" spans="1:4" ht="18.75" x14ac:dyDescent="0.3">
      <c r="A9" s="11"/>
      <c r="B9" s="4"/>
      <c r="C9" s="41"/>
      <c r="D9" s="39"/>
    </row>
    <row r="10" spans="1:4" ht="18.75" x14ac:dyDescent="0.3">
      <c r="A10" s="7" t="s">
        <v>1</v>
      </c>
      <c r="B10" s="47">
        <f>SUM(D5:D8)</f>
        <v>0</v>
      </c>
      <c r="C10" s="47"/>
      <c r="D10" s="47"/>
    </row>
    <row r="11" spans="1:4" ht="18.75" x14ac:dyDescent="0.3">
      <c r="A11" s="6"/>
      <c r="B11" s="39"/>
      <c r="C11" s="39"/>
      <c r="D11" s="39"/>
    </row>
    <row r="12" spans="1:4" ht="18.75" x14ac:dyDescent="0.3">
      <c r="A12" s="6"/>
      <c r="B12" s="40"/>
      <c r="C12" s="40"/>
      <c r="D12" s="40"/>
    </row>
    <row r="13" spans="1:4" ht="18.75" x14ac:dyDescent="0.3">
      <c r="A13" s="7" t="s">
        <v>0</v>
      </c>
      <c r="B13" s="48">
        <f>B10</f>
        <v>0</v>
      </c>
      <c r="C13" s="48"/>
      <c r="D13" s="48"/>
    </row>
    <row r="14" spans="1:4" ht="18.75" x14ac:dyDescent="0.3">
      <c r="A14" s="6"/>
      <c r="B14" s="5"/>
      <c r="C14" s="39"/>
      <c r="D14" s="1"/>
    </row>
    <row r="15" spans="1:4" ht="18.75" x14ac:dyDescent="0.3">
      <c r="A15" s="21" t="s">
        <v>75</v>
      </c>
      <c r="B15" s="20" t="s">
        <v>8</v>
      </c>
      <c r="C15" s="19" t="s">
        <v>7</v>
      </c>
      <c r="D15" s="18" t="s">
        <v>6</v>
      </c>
    </row>
    <row r="16" spans="1:4" ht="18.75" x14ac:dyDescent="0.3">
      <c r="A16" s="17" t="s">
        <v>39</v>
      </c>
      <c r="B16" s="14">
        <v>868</v>
      </c>
      <c r="C16" s="41"/>
      <c r="D16" s="39"/>
    </row>
    <row r="17" spans="1:4" ht="18.75" x14ac:dyDescent="0.3">
      <c r="A17" s="16" t="s">
        <v>40</v>
      </c>
      <c r="B17" s="4"/>
      <c r="C17" s="41"/>
      <c r="D17" s="39"/>
    </row>
    <row r="18" spans="1:4" x14ac:dyDescent="0.3">
      <c r="A18" s="1"/>
      <c r="B18" s="4"/>
      <c r="C18" s="41"/>
      <c r="D18" s="39"/>
    </row>
    <row r="19" spans="1:4" ht="18.75" x14ac:dyDescent="0.3">
      <c r="A19" s="15" t="s">
        <v>5</v>
      </c>
      <c r="B19" s="4">
        <v>1</v>
      </c>
      <c r="C19" s="12"/>
      <c r="D19" s="39">
        <f>B19*C19</f>
        <v>0</v>
      </c>
    </row>
    <row r="20" spans="1:4" ht="18.75" x14ac:dyDescent="0.3">
      <c r="A20" s="11" t="s">
        <v>4</v>
      </c>
      <c r="B20" s="14">
        <v>868</v>
      </c>
      <c r="C20" s="12"/>
      <c r="D20" s="39">
        <f>B20*C20</f>
        <v>0</v>
      </c>
    </row>
    <row r="21" spans="1:4" ht="18.75" x14ac:dyDescent="0.3">
      <c r="A21" s="13" t="s">
        <v>48</v>
      </c>
      <c r="B21" s="4"/>
      <c r="C21" s="41"/>
      <c r="D21" s="39" t="s">
        <v>3</v>
      </c>
    </row>
    <row r="22" spans="1:4" ht="18.75" x14ac:dyDescent="0.3">
      <c r="A22" s="11" t="s">
        <v>2</v>
      </c>
      <c r="B22" s="4">
        <v>8</v>
      </c>
      <c r="C22" s="23"/>
      <c r="D22" s="39">
        <f>B22*C22</f>
        <v>0</v>
      </c>
    </row>
    <row r="23" spans="1:4" ht="18.75" x14ac:dyDescent="0.3">
      <c r="A23" s="11" t="s">
        <v>14</v>
      </c>
      <c r="B23" s="4">
        <v>1</v>
      </c>
      <c r="C23" s="24"/>
      <c r="D23" s="39">
        <f>B23*C23</f>
        <v>0</v>
      </c>
    </row>
    <row r="24" spans="1:4" ht="18.75" x14ac:dyDescent="0.3">
      <c r="A24" s="11"/>
      <c r="B24" s="4"/>
      <c r="C24" s="41"/>
      <c r="D24" s="39"/>
    </row>
    <row r="25" spans="1:4" ht="18.75" x14ac:dyDescent="0.3">
      <c r="A25" s="7" t="s">
        <v>1</v>
      </c>
      <c r="B25" s="47">
        <f>SUM(D19:D23)</f>
        <v>0</v>
      </c>
      <c r="C25" s="47"/>
      <c r="D25" s="47"/>
    </row>
    <row r="26" spans="1:4" ht="18.75" x14ac:dyDescent="0.3">
      <c r="A26" s="6"/>
      <c r="B26" s="39"/>
      <c r="C26" s="39"/>
      <c r="D26" s="39"/>
    </row>
    <row r="27" spans="1:4" ht="18.75" x14ac:dyDescent="0.3">
      <c r="A27" s="6"/>
      <c r="B27" s="40"/>
      <c r="C27" s="40"/>
      <c r="D27" s="40"/>
    </row>
    <row r="28" spans="1:4" ht="18.75" x14ac:dyDescent="0.3">
      <c r="A28" s="7" t="s">
        <v>0</v>
      </c>
      <c r="B28" s="48">
        <f>B25</f>
        <v>0</v>
      </c>
      <c r="C28" s="48"/>
      <c r="D28" s="48"/>
    </row>
    <row r="29" spans="1:4" x14ac:dyDescent="0.3">
      <c r="A29" s="6"/>
      <c r="B29" s="5"/>
      <c r="C29" s="39"/>
      <c r="D29" s="1"/>
    </row>
    <row r="30" spans="1:4" ht="18.75" x14ac:dyDescent="0.3">
      <c r="A30" s="21" t="s">
        <v>75</v>
      </c>
      <c r="B30" s="20" t="s">
        <v>8</v>
      </c>
      <c r="C30" s="19" t="s">
        <v>7</v>
      </c>
      <c r="D30" s="18" t="s">
        <v>6</v>
      </c>
    </row>
    <row r="31" spans="1:4" ht="18.75" x14ac:dyDescent="0.3">
      <c r="A31" s="17" t="s">
        <v>42</v>
      </c>
      <c r="B31" s="14" t="s">
        <v>10</v>
      </c>
      <c r="C31" s="41"/>
      <c r="D31" s="39"/>
    </row>
    <row r="32" spans="1:4" ht="18.75" x14ac:dyDescent="0.3">
      <c r="A32" s="16" t="s">
        <v>41</v>
      </c>
      <c r="B32" s="4">
        <v>780</v>
      </c>
      <c r="C32" s="41"/>
      <c r="D32" s="39"/>
    </row>
    <row r="33" spans="1:4" ht="18.75" x14ac:dyDescent="0.3">
      <c r="A33" s="1"/>
      <c r="B33" s="4"/>
      <c r="C33" s="41"/>
      <c r="D33" s="39"/>
    </row>
    <row r="34" spans="1:4" ht="18.75" x14ac:dyDescent="0.3">
      <c r="A34" s="15" t="s">
        <v>5</v>
      </c>
      <c r="B34" s="4">
        <v>1</v>
      </c>
      <c r="C34" s="12"/>
      <c r="D34" s="39">
        <f>B34*C34</f>
        <v>0</v>
      </c>
    </row>
    <row r="35" spans="1:4" ht="18.75" x14ac:dyDescent="0.3">
      <c r="A35" s="11" t="s">
        <v>4</v>
      </c>
      <c r="B35" s="14">
        <v>780</v>
      </c>
      <c r="C35" s="12"/>
      <c r="D35" s="39">
        <f>B35*C35</f>
        <v>0</v>
      </c>
    </row>
    <row r="36" spans="1:4" ht="18.75" x14ac:dyDescent="0.3">
      <c r="A36" s="13" t="s">
        <v>49</v>
      </c>
      <c r="B36" s="4"/>
      <c r="C36" s="41"/>
      <c r="D36" s="39" t="s">
        <v>3</v>
      </c>
    </row>
    <row r="37" spans="1:4" ht="18.75" x14ac:dyDescent="0.3">
      <c r="A37" s="11" t="s">
        <v>12</v>
      </c>
      <c r="B37" s="4">
        <v>10</v>
      </c>
      <c r="C37" s="24"/>
      <c r="D37" s="39">
        <f>B37*C37</f>
        <v>0</v>
      </c>
    </row>
    <row r="38" spans="1:4" ht="18.75" x14ac:dyDescent="0.3">
      <c r="A38" s="11" t="s">
        <v>2</v>
      </c>
      <c r="B38" s="4">
        <v>6</v>
      </c>
      <c r="C38" s="24"/>
      <c r="D38" s="39">
        <f>B38*C38</f>
        <v>0</v>
      </c>
    </row>
    <row r="39" spans="1:4" ht="18.75" x14ac:dyDescent="0.3">
      <c r="A39" s="11"/>
      <c r="B39" s="4"/>
      <c r="C39" s="41"/>
      <c r="D39" s="39"/>
    </row>
    <row r="40" spans="1:4" ht="18.75" x14ac:dyDescent="0.3">
      <c r="A40" s="7" t="s">
        <v>1</v>
      </c>
      <c r="B40" s="47">
        <f>SUM(D34:D38)</f>
        <v>0</v>
      </c>
      <c r="C40" s="47"/>
      <c r="D40" s="47"/>
    </row>
    <row r="41" spans="1:4" ht="18.75" x14ac:dyDescent="0.3">
      <c r="A41" s="6"/>
      <c r="B41" s="39"/>
      <c r="C41" s="39"/>
      <c r="D41" s="39"/>
    </row>
    <row r="42" spans="1:4" ht="18.75" x14ac:dyDescent="0.3">
      <c r="A42" s="6"/>
      <c r="B42" s="40"/>
      <c r="C42" s="40"/>
      <c r="D42" s="40"/>
    </row>
    <row r="43" spans="1:4" ht="18.75" x14ac:dyDescent="0.3">
      <c r="A43" s="7" t="s">
        <v>0</v>
      </c>
      <c r="B43" s="48">
        <f>B40</f>
        <v>0</v>
      </c>
      <c r="C43" s="48"/>
      <c r="D43" s="48"/>
    </row>
    <row r="44" spans="1:4" x14ac:dyDescent="0.3">
      <c r="A44" s="6"/>
      <c r="B44" s="5"/>
      <c r="C44" s="39"/>
      <c r="D44" s="1"/>
    </row>
    <row r="45" spans="1:4" ht="18.75" x14ac:dyDescent="0.3">
      <c r="A45" s="21" t="s">
        <v>9</v>
      </c>
      <c r="B45" s="20" t="s">
        <v>8</v>
      </c>
      <c r="C45" s="19" t="s">
        <v>7</v>
      </c>
      <c r="D45" s="18" t="s">
        <v>6</v>
      </c>
    </row>
    <row r="46" spans="1:4" ht="18.75" x14ac:dyDescent="0.3">
      <c r="A46" s="17" t="s">
        <v>43</v>
      </c>
      <c r="B46" s="14" t="s">
        <v>10</v>
      </c>
      <c r="C46" s="41"/>
      <c r="D46" s="39"/>
    </row>
    <row r="47" spans="1:4" ht="18.75" x14ac:dyDescent="0.3">
      <c r="A47" s="16" t="s">
        <v>44</v>
      </c>
      <c r="B47" s="4">
        <v>3444</v>
      </c>
      <c r="C47" s="41"/>
      <c r="D47" s="39"/>
    </row>
    <row r="48" spans="1:4" ht="18.75" x14ac:dyDescent="0.3">
      <c r="A48" s="1"/>
      <c r="B48" s="4"/>
      <c r="C48" s="41"/>
      <c r="D48" s="39"/>
    </row>
    <row r="49" spans="1:4" ht="18.75" x14ac:dyDescent="0.3">
      <c r="A49" s="15" t="s">
        <v>5</v>
      </c>
      <c r="B49" s="4">
        <v>1</v>
      </c>
      <c r="C49" s="12"/>
      <c r="D49" s="39">
        <f>B49*C49</f>
        <v>0</v>
      </c>
    </row>
    <row r="50" spans="1:4" ht="18.75" x14ac:dyDescent="0.3">
      <c r="A50" s="11" t="s">
        <v>4</v>
      </c>
      <c r="B50" s="14">
        <v>3404</v>
      </c>
      <c r="C50" s="12"/>
      <c r="D50" s="39">
        <f>B50*C50</f>
        <v>0</v>
      </c>
    </row>
    <row r="51" spans="1:4" ht="18.75" x14ac:dyDescent="0.3">
      <c r="A51" s="13" t="s">
        <v>123</v>
      </c>
      <c r="B51" s="4"/>
      <c r="C51" s="41"/>
      <c r="D51" s="39" t="s">
        <v>3</v>
      </c>
    </row>
    <row r="52" spans="1:4" ht="18.75" x14ac:dyDescent="0.3">
      <c r="A52" s="11" t="s">
        <v>2</v>
      </c>
      <c r="B52" s="4">
        <v>32</v>
      </c>
      <c r="C52" s="24"/>
      <c r="D52" s="39">
        <f>B52*C52</f>
        <v>0</v>
      </c>
    </row>
    <row r="53" spans="1:4" ht="18.75" x14ac:dyDescent="0.3">
      <c r="A53" s="11"/>
      <c r="B53" s="4"/>
      <c r="C53" s="41"/>
      <c r="D53" s="39"/>
    </row>
    <row r="54" spans="1:4" ht="18.75" x14ac:dyDescent="0.3">
      <c r="A54" s="7" t="s">
        <v>1</v>
      </c>
      <c r="B54" s="47">
        <f>SUM(D49:D52)</f>
        <v>0</v>
      </c>
      <c r="C54" s="47"/>
      <c r="D54" s="47"/>
    </row>
    <row r="55" spans="1:4" ht="18.75" x14ac:dyDescent="0.3">
      <c r="A55" s="6"/>
      <c r="B55" s="39"/>
      <c r="C55" s="39"/>
      <c r="D55" s="39"/>
    </row>
    <row r="56" spans="1:4" ht="18.75" x14ac:dyDescent="0.3">
      <c r="A56" s="6"/>
      <c r="B56" s="40"/>
      <c r="C56" s="40"/>
      <c r="D56" s="40"/>
    </row>
    <row r="57" spans="1:4" ht="18.75" x14ac:dyDescent="0.3">
      <c r="A57" s="7" t="s">
        <v>0</v>
      </c>
      <c r="B57" s="48">
        <f>B54</f>
        <v>0</v>
      </c>
      <c r="C57" s="48"/>
      <c r="D57" s="48"/>
    </row>
    <row r="58" spans="1:4" ht="18.75" x14ac:dyDescent="0.3">
      <c r="A58" s="6"/>
      <c r="B58" s="5"/>
      <c r="C58" s="39"/>
      <c r="D58" s="1"/>
    </row>
    <row r="59" spans="1:4" ht="18.75" x14ac:dyDescent="0.3">
      <c r="A59" s="21" t="s">
        <v>75</v>
      </c>
      <c r="B59" s="20" t="s">
        <v>8</v>
      </c>
      <c r="C59" s="19" t="s">
        <v>7</v>
      </c>
      <c r="D59" s="18" t="s">
        <v>6</v>
      </c>
    </row>
    <row r="60" spans="1:4" ht="27.75" customHeight="1" x14ac:dyDescent="0.3">
      <c r="A60" s="17" t="s">
        <v>45</v>
      </c>
      <c r="B60" s="14" t="s">
        <v>10</v>
      </c>
      <c r="C60" s="41"/>
      <c r="D60" s="39"/>
    </row>
    <row r="61" spans="1:4" ht="18.75" x14ac:dyDescent="0.3">
      <c r="A61" s="16" t="s">
        <v>46</v>
      </c>
      <c r="B61" s="4">
        <v>1140</v>
      </c>
      <c r="C61" s="41"/>
      <c r="D61" s="39"/>
    </row>
    <row r="62" spans="1:4" ht="18.75" x14ac:dyDescent="0.3">
      <c r="A62" s="1"/>
      <c r="B62" s="4"/>
      <c r="C62" s="41"/>
      <c r="D62" s="39"/>
    </row>
    <row r="63" spans="1:4" ht="18.75" x14ac:dyDescent="0.3">
      <c r="A63" s="15" t="s">
        <v>5</v>
      </c>
      <c r="B63" s="4">
        <v>1</v>
      </c>
      <c r="C63" s="12"/>
      <c r="D63" s="39">
        <f>B63*C63</f>
        <v>0</v>
      </c>
    </row>
    <row r="64" spans="1:4" ht="18.75" x14ac:dyDescent="0.3">
      <c r="A64" s="11" t="s">
        <v>4</v>
      </c>
      <c r="B64" s="14"/>
      <c r="C64" s="12"/>
      <c r="D64" s="39">
        <f>B64*C64</f>
        <v>0</v>
      </c>
    </row>
    <row r="65" spans="1:4" ht="18.75" x14ac:dyDescent="0.3">
      <c r="A65" s="13" t="s">
        <v>50</v>
      </c>
      <c r="B65" s="4"/>
      <c r="C65" s="41"/>
      <c r="D65" s="39" t="s">
        <v>3</v>
      </c>
    </row>
    <row r="66" spans="1:4" ht="18.75" x14ac:dyDescent="0.3">
      <c r="A66" s="11" t="s">
        <v>2</v>
      </c>
      <c r="B66" s="4">
        <v>56</v>
      </c>
      <c r="C66" s="24"/>
      <c r="D66" s="39">
        <f>B66*C66</f>
        <v>0</v>
      </c>
    </row>
    <row r="67" spans="1:4" ht="18.75" x14ac:dyDescent="0.3">
      <c r="A67" s="11"/>
      <c r="B67" s="4"/>
      <c r="C67" s="41"/>
      <c r="D67" s="39"/>
    </row>
    <row r="68" spans="1:4" ht="18.75" x14ac:dyDescent="0.3">
      <c r="A68" s="7" t="s">
        <v>1</v>
      </c>
      <c r="B68" s="47">
        <f>SUM(D63:D66)</f>
        <v>0</v>
      </c>
      <c r="C68" s="47"/>
      <c r="D68" s="47"/>
    </row>
    <row r="69" spans="1:4" ht="18.75" x14ac:dyDescent="0.3">
      <c r="A69" s="6"/>
      <c r="B69" s="39"/>
      <c r="C69" s="39"/>
      <c r="D69" s="39"/>
    </row>
    <row r="70" spans="1:4" ht="18.75" x14ac:dyDescent="0.3">
      <c r="A70" s="6"/>
      <c r="B70" s="40"/>
      <c r="C70" s="40"/>
      <c r="D70" s="40"/>
    </row>
    <row r="71" spans="1:4" ht="18.75" x14ac:dyDescent="0.3">
      <c r="A71" s="7" t="s">
        <v>0</v>
      </c>
      <c r="B71" s="48">
        <f>B68</f>
        <v>0</v>
      </c>
      <c r="C71" s="48"/>
      <c r="D71" s="48"/>
    </row>
    <row r="72" spans="1:4" ht="18.75" x14ac:dyDescent="0.3">
      <c r="A72" s="6"/>
      <c r="B72" s="5"/>
      <c r="C72" s="39"/>
      <c r="D72" s="1"/>
    </row>
    <row r="73" spans="1:4" ht="18.75" x14ac:dyDescent="0.3">
      <c r="A73" s="21" t="s">
        <v>75</v>
      </c>
      <c r="B73" s="20" t="s">
        <v>8</v>
      </c>
      <c r="C73" s="19" t="s">
        <v>7</v>
      </c>
      <c r="D73" s="18" t="s">
        <v>6</v>
      </c>
    </row>
    <row r="74" spans="1:4" ht="27.75" customHeight="1" x14ac:dyDescent="0.3">
      <c r="A74" s="17" t="s">
        <v>52</v>
      </c>
      <c r="B74" s="14" t="s">
        <v>10</v>
      </c>
      <c r="C74" s="41"/>
      <c r="D74" s="39"/>
    </row>
    <row r="75" spans="1:4" ht="18.75" x14ac:dyDescent="0.3">
      <c r="A75" s="16" t="s">
        <v>51</v>
      </c>
      <c r="B75" s="4">
        <v>1245</v>
      </c>
      <c r="C75" s="41"/>
      <c r="D75" s="39"/>
    </row>
    <row r="76" spans="1:4" ht="18.75" x14ac:dyDescent="0.3">
      <c r="A76" s="1"/>
      <c r="B76" s="4"/>
      <c r="C76" s="41"/>
      <c r="D76" s="39"/>
    </row>
    <row r="77" spans="1:4" ht="18.75" x14ac:dyDescent="0.3">
      <c r="A77" s="15" t="s">
        <v>5</v>
      </c>
      <c r="B77" s="4">
        <v>1</v>
      </c>
      <c r="C77" s="12"/>
      <c r="D77" s="39">
        <f>B77*C77</f>
        <v>0</v>
      </c>
    </row>
    <row r="78" spans="1:4" ht="18.75" x14ac:dyDescent="0.3">
      <c r="A78" s="11" t="s">
        <v>4</v>
      </c>
      <c r="B78" s="14"/>
      <c r="C78" s="12"/>
      <c r="D78" s="39">
        <f>B78*C78</f>
        <v>0</v>
      </c>
    </row>
    <row r="79" spans="1:4" ht="18.75" x14ac:dyDescent="0.3">
      <c r="A79" s="13" t="s">
        <v>26</v>
      </c>
      <c r="B79" s="4"/>
      <c r="C79" s="41"/>
      <c r="D79" s="39" t="s">
        <v>3</v>
      </c>
    </row>
    <row r="80" spans="1:4" ht="18.75" x14ac:dyDescent="0.3">
      <c r="A80" s="11" t="s">
        <v>2</v>
      </c>
      <c r="B80" s="4">
        <v>8</v>
      </c>
      <c r="C80" s="23"/>
      <c r="D80" s="39">
        <f>B80*C80</f>
        <v>0</v>
      </c>
    </row>
    <row r="81" spans="1:4" ht="18.75" x14ac:dyDescent="0.3">
      <c r="A81" s="11" t="s">
        <v>15</v>
      </c>
      <c r="B81" s="4">
        <v>1</v>
      </c>
      <c r="C81" s="24"/>
      <c r="D81" s="39">
        <f t="shared" ref="D81" si="0">B81*C81</f>
        <v>0</v>
      </c>
    </row>
    <row r="82" spans="1:4" ht="18.75" x14ac:dyDescent="0.3">
      <c r="A82" s="11"/>
      <c r="B82" s="4"/>
      <c r="C82" s="41"/>
      <c r="D82" s="39"/>
    </row>
    <row r="83" spans="1:4" ht="18.75" x14ac:dyDescent="0.3">
      <c r="A83" s="7" t="s">
        <v>1</v>
      </c>
      <c r="B83" s="47">
        <f>SUM(D77:D81)</f>
        <v>0</v>
      </c>
      <c r="C83" s="47"/>
      <c r="D83" s="47"/>
    </row>
    <row r="84" spans="1:4" ht="18.75" x14ac:dyDescent="0.3">
      <c r="A84" s="6"/>
      <c r="B84" s="39"/>
      <c r="C84" s="39"/>
      <c r="D84" s="39"/>
    </row>
    <row r="85" spans="1:4" ht="18.75" x14ac:dyDescent="0.3">
      <c r="A85" s="6"/>
      <c r="B85" s="40"/>
      <c r="C85" s="40"/>
      <c r="D85" s="40"/>
    </row>
    <row r="86" spans="1:4" ht="18.75" x14ac:dyDescent="0.3">
      <c r="A86" s="7" t="s">
        <v>0</v>
      </c>
      <c r="B86" s="48">
        <f>B83</f>
        <v>0</v>
      </c>
      <c r="C86" s="48"/>
      <c r="D86" s="48"/>
    </row>
    <row r="87" spans="1:4" ht="18.75" x14ac:dyDescent="0.3">
      <c r="A87" s="6"/>
      <c r="B87" s="5"/>
      <c r="C87" s="39"/>
      <c r="D87" s="1"/>
    </row>
    <row r="88" spans="1:4" ht="18.75" x14ac:dyDescent="0.3">
      <c r="A88" s="21" t="s">
        <v>75</v>
      </c>
      <c r="B88" s="20" t="s">
        <v>8</v>
      </c>
      <c r="C88" s="19" t="s">
        <v>7</v>
      </c>
      <c r="D88" s="18" t="s">
        <v>6</v>
      </c>
    </row>
    <row r="89" spans="1:4" ht="27" customHeight="1" x14ac:dyDescent="0.3">
      <c r="A89" s="17" t="s">
        <v>53</v>
      </c>
      <c r="B89" s="14" t="s">
        <v>10</v>
      </c>
      <c r="C89" s="41"/>
      <c r="D89" s="39"/>
    </row>
    <row r="90" spans="1:4" ht="18.75" x14ac:dyDescent="0.3">
      <c r="A90" s="16" t="s">
        <v>54</v>
      </c>
      <c r="B90" s="4">
        <v>1206</v>
      </c>
      <c r="C90" s="41"/>
      <c r="D90" s="39"/>
    </row>
    <row r="91" spans="1:4" ht="18.75" x14ac:dyDescent="0.3">
      <c r="A91" s="1"/>
      <c r="B91" s="4"/>
      <c r="C91" s="41"/>
      <c r="D91" s="39"/>
    </row>
    <row r="92" spans="1:4" ht="18.75" x14ac:dyDescent="0.3">
      <c r="A92" s="15" t="s">
        <v>5</v>
      </c>
      <c r="B92" s="4">
        <v>1</v>
      </c>
      <c r="C92" s="12"/>
      <c r="D92" s="39">
        <f>B92*C92</f>
        <v>0</v>
      </c>
    </row>
    <row r="93" spans="1:4" ht="18.75" x14ac:dyDescent="0.3">
      <c r="A93" s="11" t="s">
        <v>4</v>
      </c>
      <c r="B93" s="14"/>
      <c r="C93" s="12"/>
      <c r="D93" s="39">
        <f>B93*C93</f>
        <v>0</v>
      </c>
    </row>
    <row r="94" spans="1:4" ht="18.75" x14ac:dyDescent="0.3">
      <c r="A94" s="13" t="s">
        <v>26</v>
      </c>
      <c r="B94" s="4"/>
      <c r="C94" s="41"/>
      <c r="D94" s="39" t="s">
        <v>3</v>
      </c>
    </row>
    <row r="95" spans="1:4" ht="18.75" x14ac:dyDescent="0.3">
      <c r="A95" s="11" t="s">
        <v>2</v>
      </c>
      <c r="B95" s="4">
        <v>8</v>
      </c>
      <c r="C95" s="24"/>
      <c r="D95" s="39">
        <f>B95*C95</f>
        <v>0</v>
      </c>
    </row>
    <row r="96" spans="1:4" ht="18.75" x14ac:dyDescent="0.3">
      <c r="A96" s="11"/>
      <c r="B96" s="4"/>
      <c r="C96" s="41"/>
      <c r="D96" s="39"/>
    </row>
    <row r="97" spans="1:4" ht="18.75" x14ac:dyDescent="0.3">
      <c r="A97" s="7" t="s">
        <v>1</v>
      </c>
      <c r="B97" s="47">
        <f>SUM(D92:D95)</f>
        <v>0</v>
      </c>
      <c r="C97" s="47"/>
      <c r="D97" s="47"/>
    </row>
    <row r="98" spans="1:4" ht="18.75" x14ac:dyDescent="0.3">
      <c r="A98" s="6"/>
      <c r="B98" s="39"/>
      <c r="C98" s="39"/>
      <c r="D98" s="39"/>
    </row>
    <row r="99" spans="1:4" ht="18.75" x14ac:dyDescent="0.3">
      <c r="A99" s="6"/>
      <c r="B99" s="40"/>
      <c r="C99" s="40"/>
      <c r="D99" s="40"/>
    </row>
    <row r="100" spans="1:4" ht="18.75" x14ac:dyDescent="0.3">
      <c r="A100" s="7" t="s">
        <v>0</v>
      </c>
      <c r="B100" s="48">
        <f>B97</f>
        <v>0</v>
      </c>
      <c r="C100" s="48"/>
      <c r="D100" s="48"/>
    </row>
    <row r="101" spans="1:4" ht="18.75" x14ac:dyDescent="0.3">
      <c r="A101" s="6"/>
      <c r="B101" s="5"/>
      <c r="C101" s="39"/>
      <c r="D101" s="1"/>
    </row>
    <row r="102" spans="1:4" x14ac:dyDescent="0.3">
      <c r="A102" s="21" t="s">
        <v>75</v>
      </c>
      <c r="B102" s="20" t="s">
        <v>8</v>
      </c>
      <c r="C102" s="19" t="s">
        <v>7</v>
      </c>
      <c r="D102" s="18" t="s">
        <v>6</v>
      </c>
    </row>
    <row r="103" spans="1:4" ht="27" customHeight="1" x14ac:dyDescent="0.3">
      <c r="A103" s="17" t="s">
        <v>55</v>
      </c>
      <c r="B103" s="14" t="s">
        <v>10</v>
      </c>
      <c r="C103" s="41"/>
      <c r="D103" s="39"/>
    </row>
    <row r="104" spans="1:4" ht="18.75" x14ac:dyDescent="0.3">
      <c r="A104" s="16" t="s">
        <v>56</v>
      </c>
      <c r="B104" s="4">
        <v>2418</v>
      </c>
      <c r="C104" s="41"/>
      <c r="D104" s="39"/>
    </row>
    <row r="105" spans="1:4" ht="18.75" x14ac:dyDescent="0.3">
      <c r="A105" s="1"/>
      <c r="B105" s="4"/>
      <c r="C105" s="41"/>
      <c r="D105" s="39"/>
    </row>
    <row r="106" spans="1:4" ht="18.75" x14ac:dyDescent="0.3">
      <c r="A106" s="15" t="s">
        <v>5</v>
      </c>
      <c r="B106" s="4">
        <v>1</v>
      </c>
      <c r="C106" s="12"/>
      <c r="D106" s="39">
        <f>B106*C106</f>
        <v>0</v>
      </c>
    </row>
    <row r="107" spans="1:4" ht="18.75" x14ac:dyDescent="0.3">
      <c r="A107" s="11" t="s">
        <v>4</v>
      </c>
      <c r="B107" s="14">
        <v>0</v>
      </c>
      <c r="C107" s="12"/>
      <c r="D107" s="39">
        <f>B107*C107</f>
        <v>0</v>
      </c>
    </row>
    <row r="108" spans="1:4" ht="18.75" x14ac:dyDescent="0.3">
      <c r="A108" s="13" t="s">
        <v>26</v>
      </c>
      <c r="B108" s="4"/>
      <c r="C108" s="41"/>
      <c r="D108" s="39" t="s">
        <v>3</v>
      </c>
    </row>
    <row r="109" spans="1:4" ht="18.75" x14ac:dyDescent="0.3">
      <c r="A109" s="11" t="s">
        <v>2</v>
      </c>
      <c r="B109" s="4">
        <v>16</v>
      </c>
      <c r="C109" s="23"/>
      <c r="D109" s="39">
        <f>B109*C109</f>
        <v>0</v>
      </c>
    </row>
    <row r="110" spans="1:4" ht="18.75" x14ac:dyDescent="0.3">
      <c r="A110" s="11" t="s">
        <v>15</v>
      </c>
      <c r="B110" s="4">
        <v>1</v>
      </c>
      <c r="C110" s="24"/>
      <c r="D110" s="39">
        <f t="shared" ref="D110" si="1">B110*C110</f>
        <v>0</v>
      </c>
    </row>
    <row r="111" spans="1:4" ht="18.75" x14ac:dyDescent="0.3">
      <c r="A111" s="11"/>
      <c r="B111" s="4"/>
      <c r="C111" s="41"/>
      <c r="D111" s="39"/>
    </row>
    <row r="112" spans="1:4" ht="18.75" x14ac:dyDescent="0.3">
      <c r="A112" s="7" t="s">
        <v>1</v>
      </c>
      <c r="B112" s="47">
        <f>SUM(D106:D110)</f>
        <v>0</v>
      </c>
      <c r="C112" s="47"/>
      <c r="D112" s="47"/>
    </row>
    <row r="113" spans="1:4" ht="18.75" x14ac:dyDescent="0.3">
      <c r="A113" s="6"/>
      <c r="B113" s="39"/>
      <c r="C113" s="39"/>
      <c r="D113" s="39"/>
    </row>
    <row r="114" spans="1:4" ht="18.75" x14ac:dyDescent="0.3">
      <c r="A114" s="6"/>
      <c r="B114" s="40"/>
      <c r="C114" s="40"/>
      <c r="D114" s="40"/>
    </row>
    <row r="115" spans="1:4" ht="18.75" x14ac:dyDescent="0.3">
      <c r="A115" s="7" t="s">
        <v>0</v>
      </c>
      <c r="B115" s="48">
        <f>B112</f>
        <v>0</v>
      </c>
      <c r="C115" s="48"/>
      <c r="D115" s="48"/>
    </row>
    <row r="116" spans="1:4" x14ac:dyDescent="0.3">
      <c r="A116" s="6"/>
      <c r="B116" s="5"/>
      <c r="C116" s="39"/>
      <c r="D116" s="1"/>
    </row>
    <row r="117" spans="1:4" ht="18.75" x14ac:dyDescent="0.3">
      <c r="A117" s="21" t="s">
        <v>75</v>
      </c>
      <c r="B117" s="20" t="s">
        <v>8</v>
      </c>
      <c r="C117" s="19" t="s">
        <v>7</v>
      </c>
      <c r="D117" s="18" t="s">
        <v>6</v>
      </c>
    </row>
    <row r="118" spans="1:4" ht="27.75" customHeight="1" x14ac:dyDescent="0.3">
      <c r="A118" s="17" t="s">
        <v>57</v>
      </c>
      <c r="B118" s="14" t="s">
        <v>10</v>
      </c>
      <c r="C118" s="41"/>
      <c r="D118" s="39"/>
    </row>
    <row r="119" spans="1:4" ht="18.75" x14ac:dyDescent="0.3">
      <c r="A119" s="16" t="s">
        <v>58</v>
      </c>
      <c r="B119" s="4">
        <v>2340</v>
      </c>
      <c r="C119" s="41"/>
      <c r="D119" s="39"/>
    </row>
    <row r="120" spans="1:4" ht="18.75" x14ac:dyDescent="0.3">
      <c r="A120" s="1"/>
      <c r="B120" s="4"/>
      <c r="C120" s="41"/>
      <c r="D120" s="39"/>
    </row>
    <row r="121" spans="1:4" ht="18.75" x14ac:dyDescent="0.3">
      <c r="A121" s="15" t="s">
        <v>5</v>
      </c>
      <c r="B121" s="4">
        <v>1</v>
      </c>
      <c r="C121" s="12"/>
      <c r="D121" s="39">
        <f>B121*C121</f>
        <v>0</v>
      </c>
    </row>
    <row r="122" spans="1:4" ht="18.75" x14ac:dyDescent="0.3">
      <c r="A122" s="11" t="s">
        <v>4</v>
      </c>
      <c r="B122" s="14"/>
      <c r="C122" s="12"/>
      <c r="D122" s="39">
        <f>B122*C122</f>
        <v>0</v>
      </c>
    </row>
    <row r="123" spans="1:4" ht="18.75" x14ac:dyDescent="0.3">
      <c r="A123" s="13" t="s">
        <v>26</v>
      </c>
      <c r="B123" s="4"/>
      <c r="C123" s="41"/>
      <c r="D123" s="39" t="s">
        <v>3</v>
      </c>
    </row>
    <row r="124" spans="1:4" ht="18.75" x14ac:dyDescent="0.3">
      <c r="A124" s="11" t="s">
        <v>2</v>
      </c>
      <c r="B124" s="4">
        <v>16</v>
      </c>
      <c r="C124" s="23"/>
      <c r="D124" s="39">
        <f>B124*C124</f>
        <v>0</v>
      </c>
    </row>
    <row r="125" spans="1:4" ht="18.75" x14ac:dyDescent="0.3">
      <c r="A125" s="11" t="s">
        <v>15</v>
      </c>
      <c r="B125" s="4">
        <v>3</v>
      </c>
      <c r="C125" s="24"/>
      <c r="D125" s="39">
        <f t="shared" ref="D125" si="2">B125*C125</f>
        <v>0</v>
      </c>
    </row>
    <row r="126" spans="1:4" ht="18.75" x14ac:dyDescent="0.3">
      <c r="A126" s="11"/>
      <c r="B126" s="4"/>
      <c r="C126" s="41"/>
      <c r="D126" s="39"/>
    </row>
    <row r="127" spans="1:4" ht="18.75" x14ac:dyDescent="0.3">
      <c r="A127" s="7" t="s">
        <v>1</v>
      </c>
      <c r="B127" s="47">
        <f>SUM(D121:D125)</f>
        <v>0</v>
      </c>
      <c r="C127" s="47"/>
      <c r="D127" s="47"/>
    </row>
    <row r="128" spans="1:4" ht="18.75" x14ac:dyDescent="0.3">
      <c r="A128" s="6"/>
      <c r="B128" s="39"/>
      <c r="C128" s="39"/>
      <c r="D128" s="39"/>
    </row>
    <row r="129" spans="1:4" ht="18.75" x14ac:dyDescent="0.3">
      <c r="A129" s="6"/>
      <c r="B129" s="40"/>
      <c r="C129" s="40"/>
      <c r="D129" s="40"/>
    </row>
    <row r="130" spans="1:4" ht="18.75" x14ac:dyDescent="0.3">
      <c r="A130" s="7" t="s">
        <v>0</v>
      </c>
      <c r="B130" s="48">
        <f>B127</f>
        <v>0</v>
      </c>
      <c r="C130" s="48"/>
      <c r="D130" s="48"/>
    </row>
    <row r="131" spans="1:4" ht="18.75" x14ac:dyDescent="0.3">
      <c r="A131" s="6"/>
      <c r="B131" s="5"/>
      <c r="C131" s="39"/>
      <c r="D131" s="1"/>
    </row>
    <row r="132" spans="1:4" ht="18.75" x14ac:dyDescent="0.3">
      <c r="A132" s="21" t="s">
        <v>75</v>
      </c>
      <c r="B132" s="20" t="s">
        <v>8</v>
      </c>
      <c r="C132" s="19" t="s">
        <v>7</v>
      </c>
      <c r="D132" s="18" t="s">
        <v>6</v>
      </c>
    </row>
    <row r="133" spans="1:4" ht="27" customHeight="1" x14ac:dyDescent="0.3">
      <c r="A133" s="17" t="s">
        <v>59</v>
      </c>
      <c r="B133" s="14" t="s">
        <v>10</v>
      </c>
      <c r="C133" s="41"/>
      <c r="D133" s="39"/>
    </row>
    <row r="134" spans="1:4" ht="21.75" customHeight="1" x14ac:dyDescent="0.3">
      <c r="A134" s="16" t="s">
        <v>60</v>
      </c>
      <c r="B134" s="4">
        <v>1092</v>
      </c>
      <c r="C134" s="41"/>
      <c r="D134" s="39"/>
    </row>
    <row r="135" spans="1:4" ht="18.75" x14ac:dyDescent="0.3">
      <c r="A135" s="1"/>
      <c r="B135" s="4"/>
      <c r="C135" s="41"/>
      <c r="D135" s="39"/>
    </row>
    <row r="136" spans="1:4" ht="18.75" x14ac:dyDescent="0.3">
      <c r="A136" s="15" t="s">
        <v>5</v>
      </c>
      <c r="B136" s="4">
        <v>1</v>
      </c>
      <c r="C136" s="12"/>
      <c r="D136" s="39">
        <f>B136*C136</f>
        <v>0</v>
      </c>
    </row>
    <row r="137" spans="1:4" ht="18.75" x14ac:dyDescent="0.3">
      <c r="A137" s="11" t="s">
        <v>4</v>
      </c>
      <c r="B137" s="14">
        <v>0</v>
      </c>
      <c r="C137" s="12"/>
      <c r="D137" s="39">
        <f>B137*C137</f>
        <v>0</v>
      </c>
    </row>
    <row r="138" spans="1:4" ht="18.75" x14ac:dyDescent="0.3">
      <c r="A138" s="13" t="s">
        <v>26</v>
      </c>
      <c r="B138" s="4"/>
      <c r="C138" s="41"/>
      <c r="D138" s="39" t="s">
        <v>3</v>
      </c>
    </row>
    <row r="139" spans="1:4" ht="18.75" x14ac:dyDescent="0.3">
      <c r="A139" s="11" t="s">
        <v>2</v>
      </c>
      <c r="B139" s="4">
        <v>8</v>
      </c>
      <c r="C139" s="23"/>
      <c r="D139" s="39">
        <f>B139*C139</f>
        <v>0</v>
      </c>
    </row>
    <row r="140" spans="1:4" ht="18.75" x14ac:dyDescent="0.3">
      <c r="A140" s="11" t="s">
        <v>14</v>
      </c>
      <c r="B140" s="4">
        <v>1</v>
      </c>
      <c r="C140" s="24"/>
      <c r="D140" s="39">
        <f>B140*C140</f>
        <v>0</v>
      </c>
    </row>
    <row r="141" spans="1:4" ht="18.75" x14ac:dyDescent="0.3">
      <c r="A141" s="11"/>
      <c r="B141" s="4"/>
      <c r="C141" s="41"/>
      <c r="D141" s="39"/>
    </row>
    <row r="142" spans="1:4" ht="18.75" x14ac:dyDescent="0.3">
      <c r="A142" s="7" t="s">
        <v>1</v>
      </c>
      <c r="B142" s="47">
        <f>SUM(D136:D140)</f>
        <v>0</v>
      </c>
      <c r="C142" s="47"/>
      <c r="D142" s="47"/>
    </row>
    <row r="143" spans="1:4" ht="18.75" x14ac:dyDescent="0.3">
      <c r="A143" s="10"/>
      <c r="B143" s="4"/>
      <c r="C143" s="9"/>
      <c r="D143" s="31"/>
    </row>
    <row r="144" spans="1:4" ht="18.75" x14ac:dyDescent="0.3">
      <c r="A144" s="7" t="s">
        <v>0</v>
      </c>
      <c r="B144" s="48">
        <f>B142</f>
        <v>0</v>
      </c>
      <c r="C144" s="48"/>
      <c r="D144" s="48"/>
    </row>
    <row r="145" spans="1:4" ht="18.75" x14ac:dyDescent="0.3">
      <c r="A145" s="6"/>
      <c r="B145" s="5"/>
      <c r="C145" s="39"/>
      <c r="D145" s="1"/>
    </row>
    <row r="146" spans="1:4" ht="18.75" x14ac:dyDescent="0.3">
      <c r="A146" s="21" t="s">
        <v>75</v>
      </c>
      <c r="B146" s="20" t="s">
        <v>8</v>
      </c>
      <c r="C146" s="19" t="s">
        <v>7</v>
      </c>
      <c r="D146" s="18" t="s">
        <v>6</v>
      </c>
    </row>
    <row r="147" spans="1:4" ht="27.75" customHeight="1" x14ac:dyDescent="0.3">
      <c r="A147" s="17" t="s">
        <v>61</v>
      </c>
      <c r="B147" s="14" t="s">
        <v>10</v>
      </c>
      <c r="C147" s="41"/>
      <c r="D147" s="39"/>
    </row>
    <row r="148" spans="1:4" ht="18.75" x14ac:dyDescent="0.3">
      <c r="A148" s="16" t="s">
        <v>62</v>
      </c>
      <c r="B148" s="4">
        <v>1125</v>
      </c>
      <c r="C148" s="41"/>
      <c r="D148" s="39"/>
    </row>
    <row r="149" spans="1:4" ht="18.75" x14ac:dyDescent="0.3">
      <c r="A149" s="1"/>
      <c r="B149" s="4"/>
      <c r="C149" s="41"/>
      <c r="D149" s="39"/>
    </row>
    <row r="150" spans="1:4" ht="18.75" x14ac:dyDescent="0.3">
      <c r="A150" s="15" t="s">
        <v>5</v>
      </c>
      <c r="B150" s="4">
        <v>1</v>
      </c>
      <c r="C150" s="12"/>
      <c r="D150" s="39">
        <f>B150*C150</f>
        <v>0</v>
      </c>
    </row>
    <row r="151" spans="1:4" ht="18.75" x14ac:dyDescent="0.3">
      <c r="A151" s="11" t="s">
        <v>4</v>
      </c>
      <c r="B151" s="14">
        <v>0</v>
      </c>
      <c r="C151" s="12"/>
      <c r="D151" s="39">
        <f>B151*C151</f>
        <v>0</v>
      </c>
    </row>
    <row r="152" spans="1:4" ht="18.75" x14ac:dyDescent="0.3">
      <c r="A152" s="13" t="s">
        <v>26</v>
      </c>
      <c r="B152" s="4"/>
      <c r="C152" s="41"/>
      <c r="D152" s="39" t="s">
        <v>3</v>
      </c>
    </row>
    <row r="153" spans="1:4" ht="18.75" x14ac:dyDescent="0.3">
      <c r="A153" s="11" t="s">
        <v>2</v>
      </c>
      <c r="B153" s="4">
        <v>8</v>
      </c>
      <c r="C153" s="24"/>
      <c r="D153" s="39">
        <f>B153*C153</f>
        <v>0</v>
      </c>
    </row>
    <row r="154" spans="1:4" ht="18.75" x14ac:dyDescent="0.3">
      <c r="A154" s="11"/>
      <c r="B154" s="4"/>
      <c r="C154" s="41"/>
      <c r="D154" s="39"/>
    </row>
    <row r="155" spans="1:4" ht="18.75" x14ac:dyDescent="0.3">
      <c r="A155" s="7" t="s">
        <v>1</v>
      </c>
      <c r="B155" s="47">
        <f>SUM(D150:D153)</f>
        <v>0</v>
      </c>
      <c r="C155" s="47"/>
      <c r="D155" s="47"/>
    </row>
    <row r="156" spans="1:4" ht="18.75" x14ac:dyDescent="0.3">
      <c r="A156" s="6"/>
      <c r="B156" s="39"/>
      <c r="C156" s="39"/>
      <c r="D156" s="39"/>
    </row>
    <row r="157" spans="1:4" ht="18.75" x14ac:dyDescent="0.3">
      <c r="A157" s="7" t="s">
        <v>0</v>
      </c>
      <c r="B157" s="48">
        <f>B155</f>
        <v>0</v>
      </c>
      <c r="C157" s="48"/>
      <c r="D157" s="48"/>
    </row>
    <row r="158" spans="1:4" ht="18.75" x14ac:dyDescent="0.3">
      <c r="A158" s="6"/>
      <c r="B158" s="5"/>
      <c r="C158" s="39"/>
      <c r="D158" s="1"/>
    </row>
    <row r="159" spans="1:4" ht="18.75" x14ac:dyDescent="0.3">
      <c r="A159" s="21" t="s">
        <v>75</v>
      </c>
      <c r="B159" s="20" t="s">
        <v>8</v>
      </c>
      <c r="C159" s="19" t="s">
        <v>7</v>
      </c>
      <c r="D159" s="18" t="s">
        <v>6</v>
      </c>
    </row>
    <row r="160" spans="1:4" ht="18.75" x14ac:dyDescent="0.3">
      <c r="A160" s="17" t="s">
        <v>63</v>
      </c>
      <c r="B160" s="14" t="s">
        <v>10</v>
      </c>
      <c r="C160" s="41"/>
      <c r="D160" s="39"/>
    </row>
    <row r="161" spans="1:4" ht="18.75" x14ac:dyDescent="0.3">
      <c r="A161" s="16" t="s">
        <v>64</v>
      </c>
      <c r="B161" s="4">
        <v>1360</v>
      </c>
      <c r="C161" s="41"/>
      <c r="D161" s="39"/>
    </row>
    <row r="162" spans="1:4" ht="18.75" x14ac:dyDescent="0.3">
      <c r="A162" s="1"/>
      <c r="B162" s="4"/>
      <c r="C162" s="41"/>
      <c r="D162" s="39"/>
    </row>
    <row r="163" spans="1:4" ht="18.75" x14ac:dyDescent="0.3">
      <c r="A163" s="15" t="s">
        <v>5</v>
      </c>
      <c r="B163" s="4">
        <v>1</v>
      </c>
      <c r="C163" s="12"/>
      <c r="D163" s="39">
        <f>B163*C163</f>
        <v>0</v>
      </c>
    </row>
    <row r="164" spans="1:4" ht="18" customHeight="1" x14ac:dyDescent="0.3">
      <c r="A164" s="11" t="s">
        <v>4</v>
      </c>
      <c r="B164" s="14">
        <v>0</v>
      </c>
      <c r="C164" s="12"/>
      <c r="D164" s="39">
        <f>B164*C164</f>
        <v>0</v>
      </c>
    </row>
    <row r="165" spans="1:4" ht="18.75" x14ac:dyDescent="0.3">
      <c r="A165" s="13" t="s">
        <v>26</v>
      </c>
      <c r="B165" s="4"/>
      <c r="C165" s="41"/>
      <c r="D165" s="39" t="s">
        <v>3</v>
      </c>
    </row>
    <row r="166" spans="1:4" ht="18.75" x14ac:dyDescent="0.3">
      <c r="A166" s="11" t="s">
        <v>12</v>
      </c>
      <c r="B166" s="4">
        <v>42</v>
      </c>
      <c r="C166" s="24"/>
      <c r="D166" s="39">
        <f>B166*C166</f>
        <v>0</v>
      </c>
    </row>
    <row r="167" spans="1:4" ht="18.75" x14ac:dyDescent="0.3">
      <c r="A167" s="11" t="s">
        <v>2</v>
      </c>
      <c r="B167" s="4">
        <v>64</v>
      </c>
      <c r="C167" s="23"/>
      <c r="D167" s="39">
        <f>B167*C167</f>
        <v>0</v>
      </c>
    </row>
    <row r="168" spans="1:4" ht="18.75" x14ac:dyDescent="0.3">
      <c r="A168" s="11" t="s">
        <v>65</v>
      </c>
      <c r="B168" s="4">
        <v>34</v>
      </c>
      <c r="C168" s="24"/>
      <c r="D168" s="39">
        <f>B168*C168</f>
        <v>0</v>
      </c>
    </row>
    <row r="169" spans="1:4" ht="18.75" x14ac:dyDescent="0.3">
      <c r="A169" s="11" t="s">
        <v>13</v>
      </c>
      <c r="B169" s="4">
        <v>1</v>
      </c>
      <c r="C169" s="24"/>
      <c r="D169" s="39">
        <f>B169*C169</f>
        <v>0</v>
      </c>
    </row>
    <row r="170" spans="1:4" ht="18.75" x14ac:dyDescent="0.3">
      <c r="A170" s="11"/>
      <c r="B170" s="4"/>
      <c r="C170" s="41"/>
      <c r="D170" s="39"/>
    </row>
    <row r="171" spans="1:4" ht="18.75" x14ac:dyDescent="0.3">
      <c r="A171" s="7" t="s">
        <v>1</v>
      </c>
      <c r="B171" s="47">
        <f>SUM(D163:D169)</f>
        <v>0</v>
      </c>
      <c r="C171" s="47"/>
      <c r="D171" s="47"/>
    </row>
    <row r="172" spans="1:4" ht="18.75" x14ac:dyDescent="0.3">
      <c r="A172" s="6"/>
      <c r="B172" s="46"/>
      <c r="C172" s="46"/>
      <c r="D172" s="46"/>
    </row>
    <row r="173" spans="1:4" ht="18.75" x14ac:dyDescent="0.3">
      <c r="A173" s="6"/>
      <c r="B173" s="40"/>
      <c r="C173" s="40"/>
      <c r="D173" s="40"/>
    </row>
    <row r="174" spans="1:4" ht="18.75" x14ac:dyDescent="0.3">
      <c r="A174" s="7" t="s">
        <v>0</v>
      </c>
      <c r="B174" s="48">
        <f>B171</f>
        <v>0</v>
      </c>
      <c r="C174" s="48"/>
      <c r="D174" s="48"/>
    </row>
    <row r="175" spans="1:4" ht="18.75" x14ac:dyDescent="0.3">
      <c r="A175" s="6"/>
      <c r="B175" s="5"/>
      <c r="C175" s="39"/>
      <c r="D175" s="1"/>
    </row>
    <row r="176" spans="1:4" ht="18.75" x14ac:dyDescent="0.3">
      <c r="A176" s="21" t="s">
        <v>75</v>
      </c>
      <c r="B176" s="20" t="s">
        <v>8</v>
      </c>
      <c r="C176" s="19" t="s">
        <v>7</v>
      </c>
      <c r="D176" s="18" t="s">
        <v>6</v>
      </c>
    </row>
    <row r="177" spans="1:4" ht="26.25" customHeight="1" x14ac:dyDescent="0.3">
      <c r="A177" s="17" t="s">
        <v>66</v>
      </c>
      <c r="B177" s="14" t="s">
        <v>10</v>
      </c>
      <c r="C177" s="41"/>
      <c r="D177" s="39"/>
    </row>
    <row r="178" spans="1:4" ht="18.75" x14ac:dyDescent="0.3">
      <c r="A178" s="16" t="s">
        <v>67</v>
      </c>
      <c r="B178" s="4">
        <v>1050</v>
      </c>
      <c r="C178" s="41"/>
      <c r="D178" s="39"/>
    </row>
    <row r="179" spans="1:4" ht="18.75" x14ac:dyDescent="0.3">
      <c r="A179" s="1"/>
      <c r="B179" s="4"/>
      <c r="C179" s="41"/>
      <c r="D179" s="39"/>
    </row>
    <row r="180" spans="1:4" ht="20.25" customHeight="1" x14ac:dyDescent="0.3">
      <c r="A180" s="15" t="s">
        <v>5</v>
      </c>
      <c r="B180" s="4">
        <v>1</v>
      </c>
      <c r="C180" s="12"/>
      <c r="D180" s="39">
        <f>B180*C180</f>
        <v>0</v>
      </c>
    </row>
    <row r="181" spans="1:4" ht="18.75" x14ac:dyDescent="0.3">
      <c r="A181" s="11" t="s">
        <v>4</v>
      </c>
      <c r="B181" s="14">
        <v>1050</v>
      </c>
      <c r="C181" s="12"/>
      <c r="D181" s="39">
        <f>B181*C181</f>
        <v>0</v>
      </c>
    </row>
    <row r="182" spans="1:4" ht="18.75" x14ac:dyDescent="0.3">
      <c r="A182" s="13" t="s">
        <v>68</v>
      </c>
      <c r="B182" s="4"/>
      <c r="C182" s="41"/>
      <c r="D182" s="39" t="s">
        <v>3</v>
      </c>
    </row>
    <row r="183" spans="1:4" ht="18.75" x14ac:dyDescent="0.3">
      <c r="A183" s="11" t="s">
        <v>2</v>
      </c>
      <c r="B183" s="4">
        <v>8</v>
      </c>
      <c r="C183" s="24"/>
      <c r="D183" s="39">
        <f>B183*C183</f>
        <v>0</v>
      </c>
    </row>
    <row r="184" spans="1:4" ht="18.75" x14ac:dyDescent="0.3">
      <c r="A184" s="11"/>
      <c r="B184" s="4"/>
      <c r="C184" s="41"/>
      <c r="D184" s="39"/>
    </row>
    <row r="185" spans="1:4" ht="18.75" x14ac:dyDescent="0.3">
      <c r="A185" s="7" t="s">
        <v>1</v>
      </c>
      <c r="B185" s="47">
        <f>SUM(D180:D183)</f>
        <v>0</v>
      </c>
      <c r="C185" s="47"/>
      <c r="D185" s="47"/>
    </row>
    <row r="186" spans="1:4" ht="18.75" x14ac:dyDescent="0.3">
      <c r="A186" s="6"/>
      <c r="B186" s="46"/>
      <c r="C186" s="46"/>
      <c r="D186" s="46"/>
    </row>
    <row r="187" spans="1:4" ht="18.75" x14ac:dyDescent="0.3">
      <c r="A187" s="6"/>
      <c r="B187" s="39"/>
      <c r="C187" s="39"/>
      <c r="D187" s="39"/>
    </row>
    <row r="188" spans="1:4" ht="18.75" x14ac:dyDescent="0.3">
      <c r="A188" s="7" t="s">
        <v>0</v>
      </c>
      <c r="B188" s="48">
        <f>B185</f>
        <v>0</v>
      </c>
      <c r="C188" s="48"/>
      <c r="D188" s="48"/>
    </row>
    <row r="189" spans="1:4" ht="18.75" x14ac:dyDescent="0.3">
      <c r="A189" s="6"/>
      <c r="B189" s="5"/>
      <c r="C189" s="39"/>
      <c r="D189" s="1"/>
    </row>
    <row r="190" spans="1:4" ht="18.75" x14ac:dyDescent="0.3">
      <c r="A190" s="21" t="s">
        <v>9</v>
      </c>
      <c r="B190" s="20" t="s">
        <v>8</v>
      </c>
      <c r="C190" s="19" t="s">
        <v>7</v>
      </c>
      <c r="D190" s="18" t="s">
        <v>6</v>
      </c>
    </row>
    <row r="191" spans="1:4" ht="27" customHeight="1" x14ac:dyDescent="0.3">
      <c r="A191" s="17" t="s">
        <v>69</v>
      </c>
      <c r="B191" s="14" t="s">
        <v>10</v>
      </c>
      <c r="C191" s="41"/>
      <c r="D191" s="39"/>
    </row>
    <row r="192" spans="1:4" ht="18.75" x14ac:dyDescent="0.3">
      <c r="A192" s="16" t="s">
        <v>70</v>
      </c>
      <c r="B192" s="4">
        <v>1764</v>
      </c>
      <c r="C192" s="41"/>
      <c r="D192" s="39"/>
    </row>
    <row r="193" spans="1:4" ht="18.75" x14ac:dyDescent="0.3">
      <c r="A193" s="1"/>
      <c r="B193" s="4"/>
      <c r="C193" s="41"/>
      <c r="D193" s="39"/>
    </row>
    <row r="194" spans="1:4" ht="18.75" x14ac:dyDescent="0.3">
      <c r="A194" s="15" t="s">
        <v>5</v>
      </c>
      <c r="B194" s="4">
        <v>1</v>
      </c>
      <c r="C194" s="12"/>
      <c r="D194" s="39">
        <f>B194*C194</f>
        <v>0</v>
      </c>
    </row>
    <row r="195" spans="1:4" ht="18.75" x14ac:dyDescent="0.3">
      <c r="A195" s="11" t="s">
        <v>4</v>
      </c>
      <c r="B195" s="14">
        <v>1590</v>
      </c>
      <c r="C195" s="12"/>
      <c r="D195" s="39">
        <f>B195*C195</f>
        <v>0</v>
      </c>
    </row>
    <row r="196" spans="1:4" ht="18.75" x14ac:dyDescent="0.3">
      <c r="A196" s="13" t="s">
        <v>71</v>
      </c>
      <c r="B196" s="4"/>
      <c r="C196" s="41"/>
      <c r="D196" s="39" t="s">
        <v>3</v>
      </c>
    </row>
    <row r="197" spans="1:4" ht="18.75" x14ac:dyDescent="0.3">
      <c r="A197" s="11" t="s">
        <v>2</v>
      </c>
      <c r="B197" s="4">
        <v>16</v>
      </c>
      <c r="C197" s="23"/>
      <c r="D197" s="39">
        <f>B197*C197</f>
        <v>0</v>
      </c>
    </row>
    <row r="198" spans="1:4" ht="18.75" x14ac:dyDescent="0.3">
      <c r="A198" s="11" t="s">
        <v>14</v>
      </c>
      <c r="B198" s="4">
        <v>1</v>
      </c>
      <c r="C198" s="24"/>
      <c r="D198" s="39">
        <f>B198*C198</f>
        <v>0</v>
      </c>
    </row>
    <row r="199" spans="1:4" ht="18.75" x14ac:dyDescent="0.3">
      <c r="A199" s="11"/>
      <c r="B199" s="4"/>
      <c r="C199" s="41"/>
      <c r="D199" s="39"/>
    </row>
    <row r="200" spans="1:4" ht="18.75" x14ac:dyDescent="0.3">
      <c r="A200" s="7" t="s">
        <v>1</v>
      </c>
      <c r="B200" s="47">
        <f>SUM(D194:D198)</f>
        <v>0</v>
      </c>
      <c r="C200" s="47"/>
      <c r="D200" s="47"/>
    </row>
    <row r="201" spans="1:4" ht="18.75" x14ac:dyDescent="0.3">
      <c r="A201" s="6"/>
      <c r="B201" s="46"/>
      <c r="C201" s="46"/>
      <c r="D201" s="46"/>
    </row>
    <row r="202" spans="1:4" ht="18.75" x14ac:dyDescent="0.3">
      <c r="A202" s="6"/>
      <c r="B202" s="40"/>
      <c r="C202" s="40"/>
      <c r="D202" s="40"/>
    </row>
    <row r="203" spans="1:4" ht="18.75" x14ac:dyDescent="0.3">
      <c r="A203" s="7" t="s">
        <v>0</v>
      </c>
      <c r="B203" s="48">
        <f>B200</f>
        <v>0</v>
      </c>
      <c r="C203" s="48"/>
      <c r="D203" s="48"/>
    </row>
    <row r="204" spans="1:4" ht="18.75" x14ac:dyDescent="0.3">
      <c r="A204" s="6"/>
      <c r="B204" s="5"/>
      <c r="C204" s="39"/>
      <c r="D204" s="1"/>
    </row>
    <row r="205" spans="1:4" ht="18.75" x14ac:dyDescent="0.3">
      <c r="A205" s="21" t="s">
        <v>9</v>
      </c>
      <c r="B205" s="20" t="s">
        <v>8</v>
      </c>
      <c r="C205" s="19" t="s">
        <v>7</v>
      </c>
      <c r="D205" s="18" t="s">
        <v>6</v>
      </c>
    </row>
    <row r="206" spans="1:4" ht="27" customHeight="1" x14ac:dyDescent="0.3">
      <c r="A206" s="17" t="s">
        <v>72</v>
      </c>
      <c r="B206" s="14" t="s">
        <v>10</v>
      </c>
      <c r="C206" s="41"/>
      <c r="D206" s="39"/>
    </row>
    <row r="207" spans="1:4" ht="22.5" customHeight="1" x14ac:dyDescent="0.3">
      <c r="A207" s="16" t="s">
        <v>73</v>
      </c>
      <c r="B207" s="4">
        <v>1410</v>
      </c>
      <c r="C207" s="41"/>
      <c r="D207" s="39"/>
    </row>
    <row r="208" spans="1:4" ht="18.75" x14ac:dyDescent="0.3">
      <c r="A208" s="1"/>
      <c r="B208" s="4"/>
      <c r="C208" s="41"/>
      <c r="D208" s="39"/>
    </row>
    <row r="209" spans="1:4" ht="18.75" x14ac:dyDescent="0.3">
      <c r="A209" s="15" t="s">
        <v>5</v>
      </c>
      <c r="B209" s="4">
        <v>1</v>
      </c>
      <c r="C209" s="12"/>
      <c r="D209" s="39">
        <f>B209*C209</f>
        <v>0</v>
      </c>
    </row>
    <row r="210" spans="1:4" ht="18.75" x14ac:dyDescent="0.3">
      <c r="A210" s="11" t="s">
        <v>4</v>
      </c>
      <c r="B210" s="14">
        <v>0</v>
      </c>
      <c r="C210" s="12"/>
      <c r="D210" s="39">
        <f>B210*C210</f>
        <v>0</v>
      </c>
    </row>
    <row r="211" spans="1:4" ht="18.75" x14ac:dyDescent="0.3">
      <c r="A211" s="13" t="s">
        <v>26</v>
      </c>
      <c r="B211" s="4"/>
      <c r="C211" s="41"/>
      <c r="D211" s="39" t="s">
        <v>3</v>
      </c>
    </row>
    <row r="212" spans="1:4" ht="18.75" x14ac:dyDescent="0.3">
      <c r="A212" s="11" t="s">
        <v>2</v>
      </c>
      <c r="B212" s="4">
        <v>16</v>
      </c>
      <c r="C212" s="23"/>
      <c r="D212" s="39">
        <f>B212*C212</f>
        <v>0</v>
      </c>
    </row>
    <row r="213" spans="1:4" ht="18.75" x14ac:dyDescent="0.3">
      <c r="A213" s="11" t="s">
        <v>15</v>
      </c>
      <c r="B213" s="4">
        <v>1</v>
      </c>
      <c r="C213" s="24"/>
      <c r="D213" s="39">
        <f t="shared" ref="D213" si="3">B213*C213</f>
        <v>0</v>
      </c>
    </row>
    <row r="214" spans="1:4" ht="18.75" x14ac:dyDescent="0.3">
      <c r="A214" s="11"/>
      <c r="B214" s="4"/>
      <c r="C214" s="41"/>
      <c r="D214" s="39"/>
    </row>
    <row r="215" spans="1:4" ht="18.75" x14ac:dyDescent="0.3">
      <c r="A215" s="7" t="s">
        <v>1</v>
      </c>
      <c r="B215" s="47">
        <f>SUM(D209:D213)</f>
        <v>0</v>
      </c>
      <c r="C215" s="47"/>
      <c r="D215" s="47"/>
    </row>
    <row r="216" spans="1:4" ht="18.75" x14ac:dyDescent="0.3">
      <c r="A216" s="6"/>
      <c r="B216" s="39"/>
      <c r="C216" s="39"/>
      <c r="D216" s="39"/>
    </row>
    <row r="217" spans="1:4" ht="18.75" x14ac:dyDescent="0.3">
      <c r="A217" s="7" t="s">
        <v>0</v>
      </c>
      <c r="B217" s="48">
        <f>B215</f>
        <v>0</v>
      </c>
      <c r="C217" s="48"/>
      <c r="D217" s="48"/>
    </row>
    <row r="218" spans="1:4" ht="18.75" x14ac:dyDescent="0.3">
      <c r="A218" s="6"/>
      <c r="B218" s="5"/>
      <c r="C218" s="39"/>
      <c r="D218" s="1"/>
    </row>
    <row r="219" spans="1:4" ht="18.75" x14ac:dyDescent="0.3">
      <c r="A219" s="21" t="s">
        <v>75</v>
      </c>
      <c r="B219" s="20" t="s">
        <v>8</v>
      </c>
      <c r="C219" s="19" t="s">
        <v>7</v>
      </c>
      <c r="D219" s="18" t="s">
        <v>6</v>
      </c>
    </row>
    <row r="220" spans="1:4" ht="27" customHeight="1" x14ac:dyDescent="0.3">
      <c r="A220" s="17" t="s">
        <v>74</v>
      </c>
      <c r="B220" s="14" t="s">
        <v>10</v>
      </c>
      <c r="C220" s="41"/>
      <c r="D220" s="39"/>
    </row>
    <row r="221" spans="1:4" ht="18" customHeight="1" x14ac:dyDescent="0.3">
      <c r="A221" s="16" t="s">
        <v>76</v>
      </c>
      <c r="B221" s="4">
        <v>602</v>
      </c>
      <c r="C221" s="41"/>
      <c r="D221" s="39"/>
    </row>
    <row r="222" spans="1:4" ht="18.75" x14ac:dyDescent="0.3">
      <c r="A222" s="1"/>
      <c r="B222" s="4"/>
      <c r="C222" s="41"/>
      <c r="D222" s="39"/>
    </row>
    <row r="223" spans="1:4" ht="18.75" x14ac:dyDescent="0.3">
      <c r="A223" s="15" t="s">
        <v>5</v>
      </c>
      <c r="B223" s="4">
        <v>1</v>
      </c>
      <c r="C223" s="12"/>
      <c r="D223" s="39">
        <f>B223*C223</f>
        <v>0</v>
      </c>
    </row>
    <row r="224" spans="1:4" ht="18.75" x14ac:dyDescent="0.3">
      <c r="A224" s="11" t="s">
        <v>4</v>
      </c>
      <c r="B224" s="14"/>
      <c r="C224" s="12"/>
      <c r="D224" s="39">
        <f>B224*C224</f>
        <v>0</v>
      </c>
    </row>
    <row r="225" spans="1:4" ht="18.75" x14ac:dyDescent="0.3">
      <c r="A225" s="13" t="s">
        <v>26</v>
      </c>
      <c r="B225" s="4"/>
      <c r="C225" s="41"/>
      <c r="D225" s="39" t="s">
        <v>3</v>
      </c>
    </row>
    <row r="226" spans="1:4" ht="18.75" x14ac:dyDescent="0.3">
      <c r="A226" s="11" t="s">
        <v>12</v>
      </c>
      <c r="B226" s="4"/>
      <c r="C226" s="24"/>
      <c r="D226" s="39">
        <f>B226*C226</f>
        <v>0</v>
      </c>
    </row>
    <row r="227" spans="1:4" ht="18.75" x14ac:dyDescent="0.3">
      <c r="A227" s="11" t="s">
        <v>2</v>
      </c>
      <c r="B227" s="4">
        <v>8</v>
      </c>
      <c r="C227" s="23"/>
      <c r="D227" s="39">
        <f>B227*C227</f>
        <v>0</v>
      </c>
    </row>
    <row r="228" spans="1:4" ht="18.75" x14ac:dyDescent="0.3">
      <c r="A228" s="11"/>
      <c r="B228" s="4"/>
      <c r="C228" s="41"/>
      <c r="D228" s="39"/>
    </row>
    <row r="229" spans="1:4" ht="18.75" x14ac:dyDescent="0.3">
      <c r="A229" s="7" t="s">
        <v>1</v>
      </c>
      <c r="B229" s="47">
        <f>SUM(D223:D227)</f>
        <v>0</v>
      </c>
      <c r="C229" s="47"/>
      <c r="D229" s="47"/>
    </row>
    <row r="230" spans="1:4" ht="18.75" x14ac:dyDescent="0.3">
      <c r="A230" s="6"/>
      <c r="B230" s="40"/>
      <c r="C230" s="40"/>
      <c r="D230" s="40"/>
    </row>
    <row r="231" spans="1:4" ht="18.75" x14ac:dyDescent="0.3">
      <c r="A231" s="7" t="s">
        <v>0</v>
      </c>
      <c r="B231" s="48">
        <f>B229</f>
        <v>0</v>
      </c>
      <c r="C231" s="48"/>
      <c r="D231" s="48"/>
    </row>
    <row r="232" spans="1:4" ht="18.75" x14ac:dyDescent="0.3">
      <c r="A232" s="6"/>
      <c r="B232" s="5"/>
      <c r="C232" s="39"/>
      <c r="D232" s="1"/>
    </row>
    <row r="233" spans="1:4" ht="18.75" x14ac:dyDescent="0.3">
      <c r="A233" s="21" t="s">
        <v>75</v>
      </c>
      <c r="B233" s="20" t="s">
        <v>8</v>
      </c>
      <c r="C233" s="19" t="s">
        <v>7</v>
      </c>
      <c r="D233" s="18" t="s">
        <v>6</v>
      </c>
    </row>
    <row r="234" spans="1:4" ht="26.25" customHeight="1" x14ac:dyDescent="0.3">
      <c r="A234" s="17" t="s">
        <v>77</v>
      </c>
      <c r="B234" s="14" t="s">
        <v>10</v>
      </c>
      <c r="C234" s="41"/>
      <c r="D234" s="39"/>
    </row>
    <row r="235" spans="1:4" ht="18.75" x14ac:dyDescent="0.3">
      <c r="A235" s="16" t="s">
        <v>78</v>
      </c>
      <c r="B235" s="4">
        <v>1224</v>
      </c>
      <c r="C235" s="41"/>
      <c r="D235" s="39"/>
    </row>
    <row r="236" spans="1:4" ht="18.75" x14ac:dyDescent="0.3">
      <c r="A236" s="1"/>
      <c r="B236" s="4"/>
      <c r="C236" s="41"/>
      <c r="D236" s="39"/>
    </row>
    <row r="237" spans="1:4" ht="18.75" x14ac:dyDescent="0.3">
      <c r="A237" s="15" t="s">
        <v>5</v>
      </c>
      <c r="B237" s="4">
        <v>1</v>
      </c>
      <c r="C237" s="12"/>
      <c r="D237" s="39">
        <f>B237*C237</f>
        <v>0</v>
      </c>
    </row>
    <row r="238" spans="1:4" ht="18.75" x14ac:dyDescent="0.3">
      <c r="A238" s="11" t="s">
        <v>4</v>
      </c>
      <c r="B238" s="14">
        <v>0</v>
      </c>
      <c r="C238" s="12"/>
      <c r="D238" s="39">
        <f>B238*C238</f>
        <v>0</v>
      </c>
    </row>
    <row r="239" spans="1:4" ht="18.75" x14ac:dyDescent="0.3">
      <c r="A239" s="13" t="s">
        <v>26</v>
      </c>
      <c r="B239" s="4"/>
      <c r="C239" s="41"/>
      <c r="D239" s="39" t="s">
        <v>3</v>
      </c>
    </row>
    <row r="240" spans="1:4" ht="18.75" x14ac:dyDescent="0.3">
      <c r="A240" s="11" t="s">
        <v>2</v>
      </c>
      <c r="B240" s="4">
        <v>8</v>
      </c>
      <c r="C240" s="24"/>
      <c r="D240" s="39">
        <f>B240*C240</f>
        <v>0</v>
      </c>
    </row>
    <row r="241" spans="1:4" ht="18.75" x14ac:dyDescent="0.3">
      <c r="A241" s="11"/>
      <c r="B241" s="4"/>
      <c r="C241" s="41"/>
      <c r="D241" s="39"/>
    </row>
    <row r="242" spans="1:4" ht="18.75" x14ac:dyDescent="0.3">
      <c r="A242" s="7" t="s">
        <v>1</v>
      </c>
      <c r="B242" s="47">
        <f>SUM(D237:D240)</f>
        <v>0</v>
      </c>
      <c r="C242" s="47"/>
      <c r="D242" s="47"/>
    </row>
    <row r="243" spans="1:4" ht="18.75" x14ac:dyDescent="0.3">
      <c r="A243" s="6"/>
      <c r="B243" s="46"/>
      <c r="C243" s="46"/>
      <c r="D243" s="46"/>
    </row>
    <row r="244" spans="1:4" ht="18.75" x14ac:dyDescent="0.3">
      <c r="A244" s="6"/>
      <c r="B244" s="39"/>
      <c r="C244" s="39"/>
      <c r="D244" s="39"/>
    </row>
    <row r="245" spans="1:4" ht="18.75" x14ac:dyDescent="0.3">
      <c r="A245" s="7" t="s">
        <v>0</v>
      </c>
      <c r="B245" s="48">
        <f>B242</f>
        <v>0</v>
      </c>
      <c r="C245" s="48"/>
      <c r="D245" s="48"/>
    </row>
    <row r="246" spans="1:4" ht="18.75" x14ac:dyDescent="0.3">
      <c r="A246" s="6"/>
      <c r="B246" s="5"/>
      <c r="C246" s="39"/>
      <c r="D246" s="1"/>
    </row>
    <row r="247" spans="1:4" ht="18.75" x14ac:dyDescent="0.3">
      <c r="A247" s="21" t="s">
        <v>75</v>
      </c>
      <c r="B247" s="20" t="s">
        <v>8</v>
      </c>
      <c r="C247" s="19" t="s">
        <v>7</v>
      </c>
      <c r="D247" s="18" t="s">
        <v>6</v>
      </c>
    </row>
    <row r="248" spans="1:4" ht="18.75" x14ac:dyDescent="0.3">
      <c r="A248" s="17" t="s">
        <v>79</v>
      </c>
      <c r="B248" s="14" t="s">
        <v>10</v>
      </c>
      <c r="C248" s="41"/>
      <c r="D248" s="39"/>
    </row>
    <row r="249" spans="1:4" ht="18.75" x14ac:dyDescent="0.3">
      <c r="A249" s="16" t="s">
        <v>80</v>
      </c>
      <c r="B249" s="4">
        <v>6696</v>
      </c>
      <c r="C249" s="41"/>
      <c r="D249" s="39"/>
    </row>
    <row r="250" spans="1:4" ht="18.75" x14ac:dyDescent="0.3">
      <c r="A250" s="1"/>
      <c r="B250" s="4"/>
      <c r="C250" s="41"/>
      <c r="D250" s="39"/>
    </row>
    <row r="251" spans="1:4" ht="18.75" x14ac:dyDescent="0.3">
      <c r="A251" s="15" t="s">
        <v>5</v>
      </c>
      <c r="B251" s="4">
        <v>1</v>
      </c>
      <c r="C251" s="12"/>
      <c r="D251" s="39">
        <f>B251*C251</f>
        <v>0</v>
      </c>
    </row>
    <row r="252" spans="1:4" ht="18.75" x14ac:dyDescent="0.3">
      <c r="A252" s="11" t="s">
        <v>4</v>
      </c>
      <c r="B252" s="14">
        <v>0</v>
      </c>
      <c r="C252" s="12"/>
      <c r="D252" s="39">
        <f>B252*C252</f>
        <v>0</v>
      </c>
    </row>
    <row r="253" spans="1:4" ht="18.75" x14ac:dyDescent="0.3">
      <c r="A253" s="13" t="s">
        <v>11</v>
      </c>
      <c r="B253" s="4"/>
      <c r="C253" s="41"/>
      <c r="D253" s="39" t="s">
        <v>3</v>
      </c>
    </row>
    <row r="254" spans="1:4" ht="18.75" x14ac:dyDescent="0.3">
      <c r="A254" s="11" t="s">
        <v>2</v>
      </c>
      <c r="B254" s="4">
        <v>56</v>
      </c>
      <c r="C254" s="23"/>
      <c r="D254" s="39">
        <f>B254*C254</f>
        <v>0</v>
      </c>
    </row>
    <row r="255" spans="1:4" ht="18.75" x14ac:dyDescent="0.3">
      <c r="A255" s="11" t="s">
        <v>15</v>
      </c>
      <c r="B255" s="4">
        <v>3</v>
      </c>
      <c r="C255" s="24"/>
      <c r="D255" s="39">
        <f t="shared" ref="D255" si="4">B255*C255</f>
        <v>0</v>
      </c>
    </row>
    <row r="256" spans="1:4" ht="18.75" x14ac:dyDescent="0.3">
      <c r="A256" s="11" t="s">
        <v>97</v>
      </c>
      <c r="B256" s="4">
        <v>2</v>
      </c>
      <c r="C256" s="24"/>
      <c r="D256" s="46">
        <f t="shared" ref="D256" si="5">B256*C256</f>
        <v>0</v>
      </c>
    </row>
    <row r="257" spans="1:4" ht="18.75" x14ac:dyDescent="0.3">
      <c r="A257" s="11"/>
      <c r="B257" s="4"/>
      <c r="C257" s="41"/>
      <c r="D257" s="39"/>
    </row>
    <row r="258" spans="1:4" ht="18.75" x14ac:dyDescent="0.3">
      <c r="A258" s="7" t="s">
        <v>1</v>
      </c>
      <c r="B258" s="47">
        <f>SUM(D251:D255)</f>
        <v>0</v>
      </c>
      <c r="C258" s="47"/>
      <c r="D258" s="47"/>
    </row>
    <row r="259" spans="1:4" ht="18.75" x14ac:dyDescent="0.3">
      <c r="A259" s="6"/>
      <c r="B259" s="46"/>
      <c r="C259" s="46"/>
      <c r="D259" s="46"/>
    </row>
    <row r="260" spans="1:4" ht="18.75" x14ac:dyDescent="0.3">
      <c r="A260" s="6"/>
      <c r="B260" s="40"/>
      <c r="C260" s="40"/>
      <c r="D260" s="40"/>
    </row>
    <row r="261" spans="1:4" ht="19.5" thickBot="1" x14ac:dyDescent="0.35">
      <c r="A261" s="7" t="s">
        <v>0</v>
      </c>
      <c r="B261" s="48">
        <f>B258</f>
        <v>0</v>
      </c>
      <c r="C261" s="48"/>
      <c r="D261" s="48"/>
    </row>
    <row r="262" spans="1:4" ht="18.75" x14ac:dyDescent="0.3">
      <c r="A262" s="52" t="s">
        <v>21</v>
      </c>
      <c r="B262" s="53"/>
      <c r="C262" s="53"/>
      <c r="D262" s="38" t="s">
        <v>19</v>
      </c>
    </row>
    <row r="263" spans="1:4" ht="18.75" x14ac:dyDescent="0.3">
      <c r="A263" s="32"/>
      <c r="B263" s="33"/>
      <c r="C263" s="42"/>
      <c r="D263" s="46">
        <f>D13</f>
        <v>0</v>
      </c>
    </row>
    <row r="264" spans="1:4" ht="18.75" x14ac:dyDescent="0.3">
      <c r="A264" s="28"/>
      <c r="B264" s="29"/>
      <c r="C264" s="42"/>
      <c r="D264" s="46">
        <f>D28</f>
        <v>0</v>
      </c>
    </row>
    <row r="265" spans="1:4" ht="18.75" x14ac:dyDescent="0.3">
      <c r="A265" s="28"/>
      <c r="B265" s="29"/>
      <c r="C265" s="42"/>
      <c r="D265" s="46">
        <f>D43</f>
        <v>0</v>
      </c>
    </row>
    <row r="266" spans="1:4" ht="18.75" x14ac:dyDescent="0.3">
      <c r="A266" s="28"/>
      <c r="B266" s="29"/>
      <c r="C266" s="42"/>
      <c r="D266" s="46">
        <f>D57</f>
        <v>0</v>
      </c>
    </row>
    <row r="267" spans="1:4" ht="18.75" x14ac:dyDescent="0.3">
      <c r="A267" s="30"/>
      <c r="B267" s="33"/>
      <c r="C267" s="42"/>
      <c r="D267" s="46">
        <f>D71</f>
        <v>0</v>
      </c>
    </row>
    <row r="268" spans="1:4" ht="18.75" x14ac:dyDescent="0.3">
      <c r="A268" s="30"/>
      <c r="B268" s="33"/>
      <c r="C268" s="42"/>
      <c r="D268" s="46">
        <f>D83</f>
        <v>0</v>
      </c>
    </row>
    <row r="269" spans="1:4" ht="18.75" x14ac:dyDescent="0.3">
      <c r="A269" s="32"/>
      <c r="B269" s="33"/>
      <c r="C269" s="42"/>
      <c r="D269" s="46">
        <f>D100</f>
        <v>0</v>
      </c>
    </row>
    <row r="270" spans="1:4" ht="18.75" x14ac:dyDescent="0.3">
      <c r="A270" s="32"/>
      <c r="B270" s="33"/>
      <c r="C270" s="42"/>
      <c r="D270" s="46">
        <f>D115</f>
        <v>0</v>
      </c>
    </row>
    <row r="271" spans="1:4" ht="18.75" x14ac:dyDescent="0.3">
      <c r="A271" s="32"/>
      <c r="B271" s="33"/>
      <c r="C271" s="42"/>
      <c r="D271" s="46">
        <f>D130</f>
        <v>0</v>
      </c>
    </row>
    <row r="272" spans="1:4" ht="18.75" x14ac:dyDescent="0.3">
      <c r="A272" s="34"/>
      <c r="B272" s="33"/>
      <c r="C272" s="43"/>
      <c r="D272" s="46">
        <f>D144</f>
        <v>0</v>
      </c>
    </row>
    <row r="273" spans="1:4" ht="18.75" x14ac:dyDescent="0.3">
      <c r="A273" s="35"/>
      <c r="B273" s="29"/>
      <c r="C273" s="43"/>
      <c r="D273" s="46">
        <f>D157</f>
        <v>0</v>
      </c>
    </row>
    <row r="274" spans="1:4" ht="18.75" x14ac:dyDescent="0.3">
      <c r="A274" s="35"/>
      <c r="B274" s="29"/>
      <c r="C274" s="43"/>
      <c r="D274" s="46">
        <f>D174</f>
        <v>0</v>
      </c>
    </row>
    <row r="275" spans="1:4" ht="18.75" x14ac:dyDescent="0.3">
      <c r="A275" s="35"/>
      <c r="B275" s="29"/>
      <c r="C275" s="43"/>
      <c r="D275" s="46">
        <f>D183</f>
        <v>0</v>
      </c>
    </row>
    <row r="276" spans="1:4" ht="18.75" x14ac:dyDescent="0.3">
      <c r="A276" s="35"/>
      <c r="B276" s="29"/>
      <c r="C276" s="43"/>
      <c r="D276" s="46">
        <f>D203</f>
        <v>0</v>
      </c>
    </row>
    <row r="277" spans="1:4" ht="18.75" x14ac:dyDescent="0.3">
      <c r="A277" s="35"/>
      <c r="B277" s="29"/>
      <c r="C277" s="43"/>
      <c r="D277" s="46">
        <f>D217</f>
        <v>0</v>
      </c>
    </row>
    <row r="278" spans="1:4" ht="18.75" x14ac:dyDescent="0.3">
      <c r="A278" s="35"/>
      <c r="B278" s="29"/>
      <c r="C278" s="43"/>
      <c r="D278" s="46">
        <f>D231</f>
        <v>0</v>
      </c>
    </row>
    <row r="279" spans="1:4" ht="18.75" x14ac:dyDescent="0.3">
      <c r="A279" s="35"/>
      <c r="B279" s="29"/>
      <c r="C279" s="43"/>
      <c r="D279" s="46"/>
    </row>
    <row r="280" spans="1:4" ht="18.75" x14ac:dyDescent="0.3">
      <c r="A280" s="35"/>
      <c r="B280" s="29"/>
      <c r="C280" s="43"/>
      <c r="D280" s="46"/>
    </row>
    <row r="281" spans="1:4" ht="18.75" x14ac:dyDescent="0.3">
      <c r="A281" s="51" t="s">
        <v>124</v>
      </c>
      <c r="B281" s="51"/>
      <c r="C281" s="51"/>
      <c r="D281" s="46">
        <f>SUM(D263:D278)</f>
        <v>0</v>
      </c>
    </row>
    <row r="282" spans="1:4" ht="18.75" x14ac:dyDescent="0.2">
      <c r="A282" s="54"/>
      <c r="B282" s="54"/>
      <c r="C282" s="54"/>
      <c r="D282" s="54"/>
    </row>
    <row r="283" spans="1:4" ht="18.75" x14ac:dyDescent="0.2">
      <c r="A283" s="54"/>
      <c r="B283" s="54"/>
      <c r="C283" s="54"/>
      <c r="D283" s="54"/>
    </row>
    <row r="284" spans="1:4" ht="18.75" x14ac:dyDescent="0.3">
      <c r="A284" s="55" t="s">
        <v>125</v>
      </c>
      <c r="B284" s="55"/>
      <c r="C284" s="55"/>
      <c r="D284" s="45" t="e">
        <f>SUM(#REF!,D281)</f>
        <v>#REF!</v>
      </c>
    </row>
  </sheetData>
  <mergeCells count="41">
    <mergeCell ref="B57:D57"/>
    <mergeCell ref="B10:D10"/>
    <mergeCell ref="B13:D13"/>
    <mergeCell ref="B25:D25"/>
    <mergeCell ref="B28:D28"/>
    <mergeCell ref="B40:D40"/>
    <mergeCell ref="B43:D43"/>
    <mergeCell ref="B54:D54"/>
    <mergeCell ref="B115:D115"/>
    <mergeCell ref="B68:D68"/>
    <mergeCell ref="B71:D71"/>
    <mergeCell ref="B83:D83"/>
    <mergeCell ref="B86:D86"/>
    <mergeCell ref="B97:D97"/>
    <mergeCell ref="B100:D100"/>
    <mergeCell ref="B112:D112"/>
    <mergeCell ref="B174:D174"/>
    <mergeCell ref="B127:D127"/>
    <mergeCell ref="B130:D130"/>
    <mergeCell ref="B142:D142"/>
    <mergeCell ref="B144:D144"/>
    <mergeCell ref="B155:D155"/>
    <mergeCell ref="B157:D157"/>
    <mergeCell ref="B171:D171"/>
    <mergeCell ref="B231:D231"/>
    <mergeCell ref="B185:D185"/>
    <mergeCell ref="B188:D188"/>
    <mergeCell ref="B200:D200"/>
    <mergeCell ref="B203:D203"/>
    <mergeCell ref="B215:D215"/>
    <mergeCell ref="B217:D217"/>
    <mergeCell ref="B229:D229"/>
    <mergeCell ref="B242:D242"/>
    <mergeCell ref="B245:D245"/>
    <mergeCell ref="B258:D258"/>
    <mergeCell ref="B261:D261"/>
    <mergeCell ref="A262:C262"/>
    <mergeCell ref="A281:C281"/>
    <mergeCell ref="A282:D282"/>
    <mergeCell ref="A283:D283"/>
    <mergeCell ref="A284:C284"/>
  </mergeCells>
  <pageMargins left="0.7" right="0.7" top="0.75" bottom="0.75" header="0.3" footer="0.3"/>
  <pageSetup scale="83" orientation="portrait" r:id="rId1"/>
  <rowBreaks count="8" manualBreakCount="8">
    <brk id="29" max="16383" man="1"/>
    <brk id="58" max="16383" man="1"/>
    <brk id="87" max="16383" man="1"/>
    <brk id="116" max="16383" man="1"/>
    <brk id="145" max="16383" man="1"/>
    <brk id="175" max="16383" man="1"/>
    <brk id="204" max="16383" man="1"/>
    <brk id="2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AF64-D8A1-48AB-ABC3-1A975AF7C63B}">
  <dimension ref="A1:D246"/>
  <sheetViews>
    <sheetView view="pageBreakPreview" topLeftCell="A225" zoomScale="70" zoomScaleNormal="100" zoomScaleSheetLayoutView="70" workbookViewId="0">
      <selection activeCell="A225" sqref="A225:D247"/>
    </sheetView>
  </sheetViews>
  <sheetFormatPr defaultRowHeight="12.75" x14ac:dyDescent="0.2"/>
  <cols>
    <col min="1" max="1" width="53.7109375" customWidth="1"/>
    <col min="2" max="2" width="14.42578125" customWidth="1"/>
    <col min="3" max="3" width="15.28515625" customWidth="1"/>
    <col min="4" max="4" width="22.5703125" customWidth="1"/>
  </cols>
  <sheetData>
    <row r="1" spans="1:4" ht="18.75" x14ac:dyDescent="0.3">
      <c r="A1" s="21" t="s">
        <v>75</v>
      </c>
      <c r="B1" s="20" t="s">
        <v>8</v>
      </c>
      <c r="C1" s="19" t="s">
        <v>7</v>
      </c>
      <c r="D1" s="18" t="s">
        <v>6</v>
      </c>
    </row>
    <row r="2" spans="1:4" ht="19.5" customHeight="1" x14ac:dyDescent="0.3">
      <c r="A2" s="17" t="s">
        <v>81</v>
      </c>
      <c r="B2" s="14" t="s">
        <v>10</v>
      </c>
      <c r="C2" s="44"/>
      <c r="D2" s="46"/>
    </row>
    <row r="3" spans="1:4" ht="57.75" customHeight="1" x14ac:dyDescent="0.3">
      <c r="A3" s="16" t="s">
        <v>82</v>
      </c>
      <c r="B3" s="4">
        <v>2044</v>
      </c>
      <c r="C3" s="44"/>
      <c r="D3" s="46"/>
    </row>
    <row r="4" spans="1:4" ht="18.75" x14ac:dyDescent="0.3">
      <c r="A4" s="1"/>
      <c r="B4" s="4"/>
      <c r="C4" s="44"/>
      <c r="D4" s="46"/>
    </row>
    <row r="5" spans="1:4" ht="18.75" x14ac:dyDescent="0.3">
      <c r="A5" s="15" t="s">
        <v>5</v>
      </c>
      <c r="B5" s="4">
        <v>1</v>
      </c>
      <c r="C5" s="12"/>
      <c r="D5" s="46">
        <f>B5*C5</f>
        <v>0</v>
      </c>
    </row>
    <row r="6" spans="1:4" ht="18.75" x14ac:dyDescent="0.3">
      <c r="A6" s="11" t="s">
        <v>4</v>
      </c>
      <c r="B6" s="14">
        <v>1960</v>
      </c>
      <c r="C6" s="12"/>
      <c r="D6" s="46">
        <f>B6*C6</f>
        <v>0</v>
      </c>
    </row>
    <row r="7" spans="1:4" ht="18.75" x14ac:dyDescent="0.3">
      <c r="A7" s="13" t="s">
        <v>83</v>
      </c>
      <c r="B7" s="4"/>
      <c r="C7" s="44"/>
      <c r="D7" s="46" t="s">
        <v>3</v>
      </c>
    </row>
    <row r="8" spans="1:4" ht="18.75" x14ac:dyDescent="0.3">
      <c r="A8" s="11" t="s">
        <v>12</v>
      </c>
      <c r="B8" s="4">
        <v>24</v>
      </c>
      <c r="C8" s="23"/>
      <c r="D8" s="46">
        <f>B8*C8</f>
        <v>0</v>
      </c>
    </row>
    <row r="9" spans="1:4" ht="18.75" x14ac:dyDescent="0.3">
      <c r="A9" s="11" t="s">
        <v>2</v>
      </c>
      <c r="B9" s="4">
        <v>16</v>
      </c>
      <c r="C9" s="24"/>
      <c r="D9" s="46">
        <f>B9*C9</f>
        <v>0</v>
      </c>
    </row>
    <row r="10" spans="1:4" ht="18.75" x14ac:dyDescent="0.3">
      <c r="A10" s="11"/>
      <c r="B10" s="4"/>
      <c r="C10" s="44"/>
      <c r="D10" s="46"/>
    </row>
    <row r="11" spans="1:4" ht="18.75" x14ac:dyDescent="0.3">
      <c r="A11" s="7" t="s">
        <v>1</v>
      </c>
      <c r="B11" s="47">
        <f>SUM(D5:D9)</f>
        <v>0</v>
      </c>
      <c r="C11" s="47"/>
      <c r="D11" s="47"/>
    </row>
    <row r="12" spans="1:4" ht="18.75" x14ac:dyDescent="0.3">
      <c r="A12" s="10"/>
      <c r="B12" s="4"/>
      <c r="C12" s="9"/>
      <c r="D12" s="31"/>
    </row>
    <row r="13" spans="1:4" ht="18.75" x14ac:dyDescent="0.3">
      <c r="A13" s="6"/>
      <c r="B13" s="45"/>
      <c r="C13" s="45"/>
      <c r="D13" s="45"/>
    </row>
    <row r="14" spans="1:4" ht="18.75" x14ac:dyDescent="0.3">
      <c r="A14" s="7" t="s">
        <v>0</v>
      </c>
      <c r="B14" s="48">
        <f>B11</f>
        <v>0</v>
      </c>
      <c r="C14" s="48"/>
      <c r="D14" s="48"/>
    </row>
    <row r="15" spans="1:4" ht="18.75" x14ac:dyDescent="0.3">
      <c r="A15" s="6"/>
      <c r="B15" s="5"/>
      <c r="C15" s="46"/>
      <c r="D15" s="1"/>
    </row>
    <row r="16" spans="1:4" ht="18.75" x14ac:dyDescent="0.3">
      <c r="A16" s="21" t="s">
        <v>75</v>
      </c>
      <c r="B16" s="20" t="s">
        <v>8</v>
      </c>
      <c r="C16" s="19" t="s">
        <v>7</v>
      </c>
      <c r="D16" s="18" t="s">
        <v>6</v>
      </c>
    </row>
    <row r="17" spans="1:4" ht="20.25" customHeight="1" x14ac:dyDescent="0.3">
      <c r="A17" s="17" t="s">
        <v>84</v>
      </c>
      <c r="B17" s="14">
        <v>1416</v>
      </c>
      <c r="C17" s="44"/>
      <c r="D17" s="46"/>
    </row>
    <row r="18" spans="1:4" ht="57.75" customHeight="1" x14ac:dyDescent="0.3">
      <c r="A18" s="16" t="s">
        <v>85</v>
      </c>
      <c r="B18" s="4"/>
      <c r="C18" s="44"/>
      <c r="D18" s="46"/>
    </row>
    <row r="19" spans="1:4" ht="18.75" x14ac:dyDescent="0.3">
      <c r="A19" s="1"/>
      <c r="B19" s="4"/>
      <c r="C19" s="44"/>
      <c r="D19" s="46"/>
    </row>
    <row r="20" spans="1:4" ht="18.75" x14ac:dyDescent="0.3">
      <c r="A20" s="15" t="s">
        <v>5</v>
      </c>
      <c r="B20" s="4">
        <v>1</v>
      </c>
      <c r="C20" s="12"/>
      <c r="D20" s="46">
        <f>B20*C20</f>
        <v>0</v>
      </c>
    </row>
    <row r="21" spans="1:4" ht="18.75" x14ac:dyDescent="0.3">
      <c r="A21" s="11" t="s">
        <v>4</v>
      </c>
      <c r="B21" s="14">
        <v>0</v>
      </c>
      <c r="C21" s="12"/>
      <c r="D21" s="46">
        <f>B21*C21</f>
        <v>0</v>
      </c>
    </row>
    <row r="22" spans="1:4" ht="18.75" x14ac:dyDescent="0.3">
      <c r="A22" s="13" t="s">
        <v>86</v>
      </c>
      <c r="B22" s="4"/>
      <c r="C22" s="44"/>
      <c r="D22" s="46" t="s">
        <v>3</v>
      </c>
    </row>
    <row r="23" spans="1:4" ht="18.75" x14ac:dyDescent="0.3">
      <c r="A23" s="11" t="s">
        <v>12</v>
      </c>
      <c r="B23" s="4">
        <v>78</v>
      </c>
      <c r="C23" s="23"/>
      <c r="D23" s="46">
        <f>B23*C23</f>
        <v>0</v>
      </c>
    </row>
    <row r="24" spans="1:4" ht="18.75" x14ac:dyDescent="0.3">
      <c r="A24" s="11" t="s">
        <v>2</v>
      </c>
      <c r="B24" s="4">
        <v>72</v>
      </c>
      <c r="C24" s="24"/>
      <c r="D24" s="46">
        <f>B24*C24</f>
        <v>0</v>
      </c>
    </row>
    <row r="25" spans="1:4" ht="18.75" x14ac:dyDescent="0.3">
      <c r="A25" s="11"/>
      <c r="B25" s="4"/>
      <c r="C25" s="44"/>
      <c r="D25" s="46"/>
    </row>
    <row r="26" spans="1:4" ht="18.75" x14ac:dyDescent="0.3">
      <c r="A26" s="7" t="s">
        <v>1</v>
      </c>
      <c r="B26" s="47">
        <f>SUM(D20:D24)</f>
        <v>0</v>
      </c>
      <c r="C26" s="47"/>
      <c r="D26" s="47"/>
    </row>
    <row r="27" spans="1:4" ht="18.75" x14ac:dyDescent="0.3">
      <c r="A27" s="6"/>
      <c r="B27" s="46"/>
      <c r="C27" s="46"/>
      <c r="D27" s="46"/>
    </row>
    <row r="28" spans="1:4" ht="18.75" x14ac:dyDescent="0.3">
      <c r="A28" s="6"/>
      <c r="B28" s="45"/>
      <c r="C28" s="45"/>
      <c r="D28" s="45"/>
    </row>
    <row r="29" spans="1:4" ht="18.75" x14ac:dyDescent="0.3">
      <c r="A29" s="7" t="s">
        <v>0</v>
      </c>
      <c r="B29" s="48">
        <f>B26</f>
        <v>0</v>
      </c>
      <c r="C29" s="48"/>
      <c r="D29" s="48"/>
    </row>
    <row r="30" spans="1:4" ht="18.75" x14ac:dyDescent="0.3">
      <c r="A30" s="6"/>
      <c r="B30" s="5"/>
      <c r="C30" s="46"/>
      <c r="D30" s="1"/>
    </row>
    <row r="31" spans="1:4" ht="18.75" x14ac:dyDescent="0.3">
      <c r="A31" s="21" t="s">
        <v>75</v>
      </c>
      <c r="B31" s="20" t="s">
        <v>8</v>
      </c>
      <c r="C31" s="19" t="s">
        <v>7</v>
      </c>
      <c r="D31" s="18" t="s">
        <v>6</v>
      </c>
    </row>
    <row r="32" spans="1:4" ht="20.25" customHeight="1" x14ac:dyDescent="0.3">
      <c r="A32" s="17" t="s">
        <v>87</v>
      </c>
      <c r="B32" s="14" t="s">
        <v>10</v>
      </c>
      <c r="C32" s="44"/>
      <c r="D32" s="46"/>
    </row>
    <row r="33" spans="1:4" ht="57.75" customHeight="1" x14ac:dyDescent="0.3">
      <c r="A33" s="16" t="s">
        <v>88</v>
      </c>
      <c r="B33" s="4">
        <v>5668</v>
      </c>
      <c r="C33" s="44"/>
      <c r="D33" s="46"/>
    </row>
    <row r="34" spans="1:4" ht="18.75" x14ac:dyDescent="0.3">
      <c r="A34" s="1"/>
      <c r="B34" s="4"/>
      <c r="C34" s="44"/>
      <c r="D34" s="46"/>
    </row>
    <row r="35" spans="1:4" ht="18.75" x14ac:dyDescent="0.3">
      <c r="A35" s="15" t="s">
        <v>5</v>
      </c>
      <c r="B35" s="4">
        <v>1</v>
      </c>
      <c r="C35" s="12"/>
      <c r="D35" s="46">
        <f>B35*C35</f>
        <v>0</v>
      </c>
    </row>
    <row r="36" spans="1:4" ht="18.75" x14ac:dyDescent="0.3">
      <c r="A36" s="11" t="s">
        <v>4</v>
      </c>
      <c r="B36" s="14">
        <v>1860</v>
      </c>
      <c r="C36" s="12"/>
      <c r="D36" s="46">
        <f>B36*C36</f>
        <v>0</v>
      </c>
    </row>
    <row r="37" spans="1:4" ht="18.75" x14ac:dyDescent="0.3">
      <c r="A37" s="13" t="s">
        <v>126</v>
      </c>
      <c r="B37" s="4"/>
      <c r="C37" s="44"/>
      <c r="D37" s="46" t="s">
        <v>3</v>
      </c>
    </row>
    <row r="38" spans="1:4" ht="18.75" x14ac:dyDescent="0.3">
      <c r="A38" s="11" t="s">
        <v>12</v>
      </c>
      <c r="B38" s="4">
        <v>50</v>
      </c>
      <c r="C38" s="24"/>
      <c r="D38" s="46">
        <f>B38*C38</f>
        <v>0</v>
      </c>
    </row>
    <row r="39" spans="1:4" ht="18.75" x14ac:dyDescent="0.3">
      <c r="A39" s="11" t="s">
        <v>2</v>
      </c>
      <c r="B39" s="4">
        <v>48</v>
      </c>
      <c r="C39" s="24"/>
      <c r="D39" s="46">
        <f>B39*C39</f>
        <v>0</v>
      </c>
    </row>
    <row r="40" spans="1:4" ht="18.75" x14ac:dyDescent="0.3">
      <c r="A40" s="11"/>
      <c r="B40" s="4"/>
      <c r="C40" s="44"/>
      <c r="D40" s="46"/>
    </row>
    <row r="41" spans="1:4" ht="18.75" x14ac:dyDescent="0.3">
      <c r="A41" s="7" t="s">
        <v>1</v>
      </c>
      <c r="B41" s="47">
        <f>SUM(D35:D39)</f>
        <v>0</v>
      </c>
      <c r="C41" s="47"/>
      <c r="D41" s="47"/>
    </row>
    <row r="42" spans="1:4" ht="18.75" x14ac:dyDescent="0.3">
      <c r="A42" s="6"/>
      <c r="B42" s="46"/>
      <c r="C42" s="46"/>
      <c r="D42" s="46"/>
    </row>
    <row r="43" spans="1:4" ht="18.75" x14ac:dyDescent="0.3">
      <c r="A43" s="6"/>
      <c r="B43" s="45"/>
      <c r="C43" s="45"/>
      <c r="D43" s="45"/>
    </row>
    <row r="44" spans="1:4" ht="18.75" x14ac:dyDescent="0.3">
      <c r="A44" s="7" t="s">
        <v>0</v>
      </c>
      <c r="B44" s="48">
        <f>B41</f>
        <v>0</v>
      </c>
      <c r="C44" s="48"/>
      <c r="D44" s="48"/>
    </row>
    <row r="45" spans="1:4" ht="18.75" x14ac:dyDescent="0.3">
      <c r="A45" s="6"/>
      <c r="B45" s="5"/>
      <c r="C45" s="46"/>
      <c r="D45" s="1"/>
    </row>
    <row r="46" spans="1:4" ht="18.75" x14ac:dyDescent="0.3">
      <c r="A46" s="21" t="s">
        <v>75</v>
      </c>
      <c r="B46" s="20" t="s">
        <v>8</v>
      </c>
      <c r="C46" s="19" t="s">
        <v>7</v>
      </c>
      <c r="D46" s="18" t="s">
        <v>6</v>
      </c>
    </row>
    <row r="47" spans="1:4" ht="21" customHeight="1" x14ac:dyDescent="0.3">
      <c r="A47" s="17" t="s">
        <v>89</v>
      </c>
      <c r="B47" s="14" t="s">
        <v>10</v>
      </c>
      <c r="C47" s="44"/>
      <c r="D47" s="46"/>
    </row>
    <row r="48" spans="1:4" ht="57.75" customHeight="1" x14ac:dyDescent="0.3">
      <c r="A48" s="16" t="s">
        <v>90</v>
      </c>
      <c r="B48" s="4">
        <v>784</v>
      </c>
      <c r="C48" s="44"/>
      <c r="D48" s="46"/>
    </row>
    <row r="49" spans="1:4" ht="18.75" x14ac:dyDescent="0.3">
      <c r="A49" s="1"/>
      <c r="B49" s="4"/>
      <c r="C49" s="44"/>
      <c r="D49" s="46"/>
    </row>
    <row r="50" spans="1:4" ht="18.75" x14ac:dyDescent="0.3">
      <c r="A50" s="15" t="s">
        <v>5</v>
      </c>
      <c r="B50" s="4">
        <v>1</v>
      </c>
      <c r="C50" s="12"/>
      <c r="D50" s="46">
        <f>B50*C50</f>
        <v>0</v>
      </c>
    </row>
    <row r="51" spans="1:4" ht="18.75" x14ac:dyDescent="0.3">
      <c r="A51" s="11" t="s">
        <v>4</v>
      </c>
      <c r="B51" s="14">
        <v>784</v>
      </c>
      <c r="C51" s="12"/>
      <c r="D51" s="46">
        <f>B51*C51</f>
        <v>0</v>
      </c>
    </row>
    <row r="52" spans="1:4" ht="18.75" x14ac:dyDescent="0.3">
      <c r="A52" s="13" t="s">
        <v>91</v>
      </c>
      <c r="B52" s="4"/>
      <c r="C52" s="44"/>
      <c r="D52" s="46" t="s">
        <v>3</v>
      </c>
    </row>
    <row r="53" spans="1:4" ht="18.75" x14ac:dyDescent="0.3">
      <c r="A53" s="11" t="s">
        <v>12</v>
      </c>
      <c r="B53" s="4">
        <v>8</v>
      </c>
      <c r="C53" s="23"/>
      <c r="D53" s="46">
        <f>B53*C53</f>
        <v>0</v>
      </c>
    </row>
    <row r="54" spans="1:4" ht="18.75" x14ac:dyDescent="0.3">
      <c r="A54" s="11" t="s">
        <v>2</v>
      </c>
      <c r="B54" s="4">
        <v>6</v>
      </c>
      <c r="C54" s="24"/>
      <c r="D54" s="46">
        <f>B54*C54</f>
        <v>0</v>
      </c>
    </row>
    <row r="55" spans="1:4" ht="18.75" x14ac:dyDescent="0.3">
      <c r="A55" s="11"/>
      <c r="B55" s="4"/>
      <c r="C55" s="44"/>
      <c r="D55" s="46"/>
    </row>
    <row r="56" spans="1:4" ht="18.75" x14ac:dyDescent="0.3">
      <c r="A56" s="7" t="s">
        <v>1</v>
      </c>
      <c r="B56" s="47">
        <f>SUM(D50:D54)</f>
        <v>0</v>
      </c>
      <c r="C56" s="47"/>
      <c r="D56" s="47"/>
    </row>
    <row r="57" spans="1:4" ht="18.75" x14ac:dyDescent="0.3">
      <c r="A57" s="6"/>
      <c r="B57" s="46"/>
      <c r="C57" s="46"/>
      <c r="D57" s="46"/>
    </row>
    <row r="58" spans="1:4" ht="18.75" x14ac:dyDescent="0.3">
      <c r="A58" s="6"/>
      <c r="B58" s="46"/>
      <c r="C58" s="46"/>
      <c r="D58" s="46"/>
    </row>
    <row r="59" spans="1:4" ht="18.75" x14ac:dyDescent="0.3">
      <c r="A59" s="7" t="s">
        <v>0</v>
      </c>
      <c r="B59" s="48">
        <f>B56</f>
        <v>0</v>
      </c>
      <c r="C59" s="48"/>
      <c r="D59" s="48"/>
    </row>
    <row r="60" spans="1:4" ht="18.75" x14ac:dyDescent="0.3">
      <c r="A60" s="6"/>
      <c r="B60" s="5"/>
      <c r="C60" s="46"/>
      <c r="D60" s="1"/>
    </row>
    <row r="61" spans="1:4" ht="18.75" x14ac:dyDescent="0.3">
      <c r="A61" s="21" t="s">
        <v>75</v>
      </c>
      <c r="B61" s="20" t="s">
        <v>8</v>
      </c>
      <c r="C61" s="19" t="s">
        <v>7</v>
      </c>
      <c r="D61" s="18" t="s">
        <v>6</v>
      </c>
    </row>
    <row r="62" spans="1:4" ht="24" customHeight="1" x14ac:dyDescent="0.3">
      <c r="A62" s="17" t="s">
        <v>92</v>
      </c>
      <c r="B62" s="14" t="s">
        <v>10</v>
      </c>
      <c r="C62" s="44"/>
      <c r="D62" s="46"/>
    </row>
    <row r="63" spans="1:4" ht="58.5" customHeight="1" x14ac:dyDescent="0.3">
      <c r="A63" s="16" t="s">
        <v>93</v>
      </c>
      <c r="B63" s="4">
        <v>1593</v>
      </c>
      <c r="C63" s="44"/>
      <c r="D63" s="46"/>
    </row>
    <row r="64" spans="1:4" ht="18.75" x14ac:dyDescent="0.3">
      <c r="A64" s="1"/>
      <c r="B64" s="4"/>
      <c r="C64" s="44"/>
      <c r="D64" s="46"/>
    </row>
    <row r="65" spans="1:4" ht="18.75" x14ac:dyDescent="0.3">
      <c r="A65" s="15" t="s">
        <v>5</v>
      </c>
      <c r="B65" s="4">
        <v>1</v>
      </c>
      <c r="C65" s="12"/>
      <c r="D65" s="46">
        <f>B65*C65</f>
        <v>0</v>
      </c>
    </row>
    <row r="66" spans="1:4" ht="18.75" x14ac:dyDescent="0.3">
      <c r="A66" s="11" t="s">
        <v>4</v>
      </c>
      <c r="B66" s="14">
        <v>1512</v>
      </c>
      <c r="C66" s="12"/>
      <c r="D66" s="46">
        <f>B66*C66</f>
        <v>0</v>
      </c>
    </row>
    <row r="67" spans="1:4" ht="18.75" x14ac:dyDescent="0.3">
      <c r="A67" s="13" t="s">
        <v>94</v>
      </c>
      <c r="B67" s="4"/>
      <c r="C67" s="44"/>
      <c r="D67" s="46" t="s">
        <v>3</v>
      </c>
    </row>
    <row r="68" spans="1:4" ht="18.75" x14ac:dyDescent="0.3">
      <c r="A68" s="11" t="s">
        <v>12</v>
      </c>
      <c r="B68" s="4">
        <v>10</v>
      </c>
      <c r="C68" s="23"/>
      <c r="D68" s="46">
        <f>B68*C68</f>
        <v>0</v>
      </c>
    </row>
    <row r="69" spans="1:4" ht="18.75" x14ac:dyDescent="0.3">
      <c r="A69" s="11" t="s">
        <v>2</v>
      </c>
      <c r="B69" s="4">
        <v>16</v>
      </c>
      <c r="C69" s="24"/>
      <c r="D69" s="46">
        <f>B69*C69</f>
        <v>0</v>
      </c>
    </row>
    <row r="70" spans="1:4" ht="18.75" x14ac:dyDescent="0.3">
      <c r="A70" s="11"/>
      <c r="B70" s="4"/>
      <c r="C70" s="44"/>
      <c r="D70" s="46"/>
    </row>
    <row r="71" spans="1:4" ht="18.75" x14ac:dyDescent="0.3">
      <c r="A71" s="7" t="s">
        <v>1</v>
      </c>
      <c r="B71" s="47">
        <f>SUM(D65:D69)</f>
        <v>0</v>
      </c>
      <c r="C71" s="47"/>
      <c r="D71" s="47"/>
    </row>
    <row r="72" spans="1:4" ht="18.75" x14ac:dyDescent="0.3">
      <c r="A72" s="6"/>
      <c r="B72" s="46"/>
      <c r="C72" s="46"/>
      <c r="D72" s="46"/>
    </row>
    <row r="73" spans="1:4" ht="18.75" x14ac:dyDescent="0.3">
      <c r="A73" s="6"/>
      <c r="B73" s="45"/>
      <c r="C73" s="45"/>
      <c r="D73" s="45"/>
    </row>
    <row r="74" spans="1:4" ht="18.75" x14ac:dyDescent="0.3">
      <c r="A74" s="7" t="s">
        <v>0</v>
      </c>
      <c r="B74" s="48">
        <f>B71</f>
        <v>0</v>
      </c>
      <c r="C74" s="48"/>
      <c r="D74" s="48"/>
    </row>
    <row r="75" spans="1:4" ht="18.75" x14ac:dyDescent="0.3">
      <c r="A75" s="6"/>
      <c r="B75" s="5"/>
      <c r="C75" s="46"/>
      <c r="D75" s="1"/>
    </row>
    <row r="76" spans="1:4" ht="18.75" x14ac:dyDescent="0.3">
      <c r="A76" s="21" t="s">
        <v>75</v>
      </c>
      <c r="B76" s="20" t="s">
        <v>8</v>
      </c>
      <c r="C76" s="19" t="s">
        <v>7</v>
      </c>
      <c r="D76" s="18" t="s">
        <v>6</v>
      </c>
    </row>
    <row r="77" spans="1:4" ht="21" customHeight="1" x14ac:dyDescent="0.3">
      <c r="A77" s="17" t="s">
        <v>95</v>
      </c>
      <c r="B77" s="14" t="s">
        <v>10</v>
      </c>
      <c r="C77" s="44"/>
      <c r="D77" s="46"/>
    </row>
    <row r="78" spans="1:4" ht="58.5" customHeight="1" x14ac:dyDescent="0.3">
      <c r="A78" s="16" t="s">
        <v>96</v>
      </c>
      <c r="B78" s="4">
        <v>2419</v>
      </c>
      <c r="C78" s="44"/>
      <c r="D78" s="46"/>
    </row>
    <row r="79" spans="1:4" ht="18.75" x14ac:dyDescent="0.3">
      <c r="A79" s="1"/>
      <c r="B79" s="4"/>
      <c r="C79" s="44"/>
      <c r="D79" s="46"/>
    </row>
    <row r="80" spans="1:4" ht="18.75" x14ac:dyDescent="0.3">
      <c r="A80" s="15" t="s">
        <v>5</v>
      </c>
      <c r="B80" s="4">
        <v>1</v>
      </c>
      <c r="C80" s="12"/>
      <c r="D80" s="46">
        <f>B80*C80</f>
        <v>0</v>
      </c>
    </row>
    <row r="81" spans="1:4" ht="18.75" x14ac:dyDescent="0.3">
      <c r="A81" s="11" t="s">
        <v>4</v>
      </c>
      <c r="B81" s="14">
        <v>0</v>
      </c>
      <c r="C81" s="12"/>
      <c r="D81" s="46">
        <f>B81*C81</f>
        <v>0</v>
      </c>
    </row>
    <row r="82" spans="1:4" ht="18.75" x14ac:dyDescent="0.3">
      <c r="A82" s="13" t="s">
        <v>26</v>
      </c>
      <c r="B82" s="4"/>
      <c r="C82" s="44"/>
      <c r="D82" s="46" t="s">
        <v>3</v>
      </c>
    </row>
    <row r="83" spans="1:4" ht="18.75" x14ac:dyDescent="0.3">
      <c r="A83" s="11" t="s">
        <v>12</v>
      </c>
      <c r="B83" s="4">
        <v>34</v>
      </c>
      <c r="C83" s="23"/>
      <c r="D83" s="46">
        <f>B83*C83</f>
        <v>0</v>
      </c>
    </row>
    <row r="84" spans="1:4" ht="18.75" x14ac:dyDescent="0.3">
      <c r="A84" s="11" t="s">
        <v>2</v>
      </c>
      <c r="B84" s="4">
        <v>32</v>
      </c>
      <c r="C84" s="23"/>
      <c r="D84" s="46">
        <f>B84*C84</f>
        <v>0</v>
      </c>
    </row>
    <row r="85" spans="1:4" ht="18.75" x14ac:dyDescent="0.3">
      <c r="A85" s="11" t="s">
        <v>97</v>
      </c>
      <c r="B85" s="4">
        <v>1</v>
      </c>
      <c r="C85" s="24"/>
      <c r="D85" s="46">
        <f t="shared" ref="D85" si="0">B85*C85</f>
        <v>0</v>
      </c>
    </row>
    <row r="86" spans="1:4" ht="18.75" x14ac:dyDescent="0.3">
      <c r="A86" s="11"/>
      <c r="B86" s="4"/>
      <c r="C86" s="44"/>
      <c r="D86" s="46"/>
    </row>
    <row r="87" spans="1:4" ht="18.75" x14ac:dyDescent="0.3">
      <c r="A87" s="7" t="s">
        <v>1</v>
      </c>
      <c r="B87" s="47">
        <f>SUM(D80:D85)</f>
        <v>0</v>
      </c>
      <c r="C87" s="47"/>
      <c r="D87" s="47"/>
    </row>
    <row r="88" spans="1:4" ht="18.75" x14ac:dyDescent="0.3">
      <c r="A88" s="6"/>
      <c r="B88" s="46"/>
      <c r="C88" s="46"/>
      <c r="D88" s="46"/>
    </row>
    <row r="89" spans="1:4" ht="18.75" x14ac:dyDescent="0.3">
      <c r="A89" s="6"/>
      <c r="B89" s="45"/>
      <c r="C89" s="45"/>
      <c r="D89" s="45"/>
    </row>
    <row r="90" spans="1:4" ht="18.75" x14ac:dyDescent="0.3">
      <c r="A90" s="7" t="s">
        <v>0</v>
      </c>
      <c r="B90" s="48">
        <f>B87</f>
        <v>0</v>
      </c>
      <c r="C90" s="48"/>
      <c r="D90" s="48"/>
    </row>
    <row r="91" spans="1:4" ht="18.75" x14ac:dyDescent="0.3">
      <c r="A91" s="6"/>
      <c r="B91" s="5"/>
      <c r="C91" s="46"/>
      <c r="D91" s="1"/>
    </row>
    <row r="92" spans="1:4" ht="18.75" x14ac:dyDescent="0.3">
      <c r="A92" s="21" t="s">
        <v>9</v>
      </c>
      <c r="B92" s="20" t="s">
        <v>8</v>
      </c>
      <c r="C92" s="19" t="s">
        <v>7</v>
      </c>
      <c r="D92" s="18" t="s">
        <v>6</v>
      </c>
    </row>
    <row r="93" spans="1:4" ht="21.75" customHeight="1" x14ac:dyDescent="0.3">
      <c r="A93" s="17" t="s">
        <v>98</v>
      </c>
      <c r="B93" s="14" t="s">
        <v>10</v>
      </c>
      <c r="C93" s="44"/>
      <c r="D93" s="46"/>
    </row>
    <row r="94" spans="1:4" ht="57" customHeight="1" x14ac:dyDescent="0.3">
      <c r="A94" s="16" t="s">
        <v>99</v>
      </c>
      <c r="B94" s="4">
        <v>1652</v>
      </c>
      <c r="C94" s="44"/>
      <c r="D94" s="46"/>
    </row>
    <row r="95" spans="1:4" ht="18.75" x14ac:dyDescent="0.3">
      <c r="A95" s="1"/>
      <c r="B95" s="4"/>
      <c r="C95" s="44"/>
      <c r="D95" s="46"/>
    </row>
    <row r="96" spans="1:4" ht="18.75" x14ac:dyDescent="0.3">
      <c r="A96" s="15" t="s">
        <v>5</v>
      </c>
      <c r="B96" s="4">
        <v>1</v>
      </c>
      <c r="C96" s="12"/>
      <c r="D96" s="46">
        <f>B96*C96</f>
        <v>0</v>
      </c>
    </row>
    <row r="97" spans="1:4" ht="18.75" x14ac:dyDescent="0.3">
      <c r="A97" s="11" t="s">
        <v>4</v>
      </c>
      <c r="B97" s="14">
        <v>1568</v>
      </c>
      <c r="C97" s="12"/>
      <c r="D97" s="46">
        <f>B97*C97</f>
        <v>0</v>
      </c>
    </row>
    <row r="98" spans="1:4" ht="18.75" x14ac:dyDescent="0.3">
      <c r="A98" s="13" t="s">
        <v>83</v>
      </c>
      <c r="B98" s="4"/>
      <c r="C98" s="44"/>
      <c r="D98" s="46" t="s">
        <v>3</v>
      </c>
    </row>
    <row r="99" spans="1:4" ht="18.75" x14ac:dyDescent="0.3">
      <c r="A99" s="11" t="s">
        <v>2</v>
      </c>
      <c r="B99" s="4">
        <v>16</v>
      </c>
      <c r="C99" s="24"/>
      <c r="D99" s="46">
        <f>B99*C99</f>
        <v>0</v>
      </c>
    </row>
    <row r="100" spans="1:4" ht="18.75" x14ac:dyDescent="0.3">
      <c r="A100" s="11"/>
      <c r="B100" s="4"/>
      <c r="C100" s="44"/>
      <c r="D100" s="46"/>
    </row>
    <row r="101" spans="1:4" ht="18.75" x14ac:dyDescent="0.3">
      <c r="A101" s="7" t="s">
        <v>1</v>
      </c>
      <c r="B101" s="47">
        <f>SUM(D96:D99)</f>
        <v>0</v>
      </c>
      <c r="C101" s="47"/>
      <c r="D101" s="47"/>
    </row>
    <row r="102" spans="1:4" ht="18.75" x14ac:dyDescent="0.3">
      <c r="A102" s="6"/>
      <c r="B102" s="46"/>
      <c r="C102" s="46"/>
      <c r="D102" s="46"/>
    </row>
    <row r="103" spans="1:4" ht="18.75" x14ac:dyDescent="0.3">
      <c r="A103" s="6"/>
      <c r="B103" s="45"/>
      <c r="C103" s="45"/>
      <c r="D103" s="45"/>
    </row>
    <row r="104" spans="1:4" ht="18.75" x14ac:dyDescent="0.3">
      <c r="A104" s="7" t="s">
        <v>0</v>
      </c>
      <c r="B104" s="48">
        <f>B101</f>
        <v>0</v>
      </c>
      <c r="C104" s="48"/>
      <c r="D104" s="48"/>
    </row>
    <row r="105" spans="1:4" ht="18.75" x14ac:dyDescent="0.3">
      <c r="A105" s="6"/>
      <c r="B105" s="5"/>
      <c r="C105" s="46"/>
      <c r="D105" s="1"/>
    </row>
    <row r="106" spans="1:4" ht="18.75" x14ac:dyDescent="0.3">
      <c r="A106" s="21" t="s">
        <v>75</v>
      </c>
      <c r="B106" s="20" t="s">
        <v>8</v>
      </c>
      <c r="C106" s="19" t="s">
        <v>7</v>
      </c>
      <c r="D106" s="18" t="s">
        <v>6</v>
      </c>
    </row>
    <row r="107" spans="1:4" ht="21.75" customHeight="1" x14ac:dyDescent="0.3">
      <c r="A107" s="17" t="s">
        <v>100</v>
      </c>
      <c r="B107" s="14" t="s">
        <v>10</v>
      </c>
      <c r="C107" s="44"/>
      <c r="D107" s="46"/>
    </row>
    <row r="108" spans="1:4" ht="56.25" customHeight="1" x14ac:dyDescent="0.3">
      <c r="A108" s="16" t="s">
        <v>101</v>
      </c>
      <c r="B108" s="4">
        <v>1836</v>
      </c>
      <c r="C108" s="44"/>
      <c r="D108" s="46"/>
    </row>
    <row r="109" spans="1:4" ht="18.75" x14ac:dyDescent="0.3">
      <c r="A109" s="1"/>
      <c r="B109" s="4"/>
      <c r="C109" s="44"/>
      <c r="D109" s="46"/>
    </row>
    <row r="110" spans="1:4" ht="18.75" x14ac:dyDescent="0.3">
      <c r="A110" s="15" t="s">
        <v>5</v>
      </c>
      <c r="B110" s="4">
        <v>1</v>
      </c>
      <c r="C110" s="12"/>
      <c r="D110" s="46">
        <f>B110*C110</f>
        <v>0</v>
      </c>
    </row>
    <row r="111" spans="1:4" ht="18.75" x14ac:dyDescent="0.3">
      <c r="A111" s="11" t="s">
        <v>4</v>
      </c>
      <c r="B111" s="14">
        <v>1836</v>
      </c>
      <c r="C111" s="12"/>
      <c r="D111" s="46">
        <f>B111*C111</f>
        <v>0</v>
      </c>
    </row>
    <row r="112" spans="1:4" ht="18.75" x14ac:dyDescent="0.3">
      <c r="A112" s="13" t="s">
        <v>102</v>
      </c>
      <c r="B112" s="4"/>
      <c r="C112" s="44"/>
      <c r="D112" s="46" t="s">
        <v>3</v>
      </c>
    </row>
    <row r="113" spans="1:4" ht="18.75" x14ac:dyDescent="0.3">
      <c r="A113" s="11" t="s">
        <v>12</v>
      </c>
      <c r="B113" s="4">
        <v>35</v>
      </c>
      <c r="C113" s="23"/>
      <c r="D113" s="46">
        <f>B113*C113</f>
        <v>0</v>
      </c>
    </row>
    <row r="114" spans="1:4" ht="18.75" x14ac:dyDescent="0.3">
      <c r="A114" s="11" t="s">
        <v>2</v>
      </c>
      <c r="B114" s="4">
        <v>40</v>
      </c>
      <c r="C114" s="24"/>
      <c r="D114" s="46">
        <f>B114*C114</f>
        <v>0</v>
      </c>
    </row>
    <row r="115" spans="1:4" ht="18.75" x14ac:dyDescent="0.3">
      <c r="A115" s="11"/>
      <c r="B115" s="4"/>
      <c r="C115" s="44"/>
      <c r="D115" s="46"/>
    </row>
    <row r="116" spans="1:4" ht="18.75" x14ac:dyDescent="0.3">
      <c r="A116" s="7" t="s">
        <v>1</v>
      </c>
      <c r="B116" s="47">
        <f>SUM(D110:D114)</f>
        <v>0</v>
      </c>
      <c r="C116" s="47"/>
      <c r="D116" s="47"/>
    </row>
    <row r="117" spans="1:4" ht="18.75" x14ac:dyDescent="0.3">
      <c r="A117" s="6"/>
      <c r="B117" s="46"/>
      <c r="C117" s="46"/>
      <c r="D117" s="46"/>
    </row>
    <row r="118" spans="1:4" ht="18.75" x14ac:dyDescent="0.3">
      <c r="A118" s="6"/>
      <c r="B118" s="45"/>
      <c r="C118" s="45"/>
      <c r="D118" s="45"/>
    </row>
    <row r="119" spans="1:4" ht="18.75" x14ac:dyDescent="0.3">
      <c r="A119" s="7" t="s">
        <v>0</v>
      </c>
      <c r="B119" s="48">
        <f>B116</f>
        <v>0</v>
      </c>
      <c r="C119" s="48"/>
      <c r="D119" s="48"/>
    </row>
    <row r="120" spans="1:4" ht="18.75" x14ac:dyDescent="0.3">
      <c r="A120" s="6"/>
      <c r="B120" s="5"/>
      <c r="C120" s="46"/>
      <c r="D120" s="1"/>
    </row>
    <row r="121" spans="1:4" ht="18.75" x14ac:dyDescent="0.3">
      <c r="A121" s="21" t="s">
        <v>75</v>
      </c>
      <c r="B121" s="20" t="s">
        <v>8</v>
      </c>
      <c r="C121" s="19" t="s">
        <v>7</v>
      </c>
      <c r="D121" s="18" t="s">
        <v>6</v>
      </c>
    </row>
    <row r="122" spans="1:4" ht="21" customHeight="1" x14ac:dyDescent="0.3">
      <c r="A122" s="17" t="s">
        <v>103</v>
      </c>
      <c r="B122" s="14" t="s">
        <v>10</v>
      </c>
      <c r="C122" s="44"/>
      <c r="D122" s="46"/>
    </row>
    <row r="123" spans="1:4" ht="56.25" customHeight="1" x14ac:dyDescent="0.3">
      <c r="A123" s="16" t="s">
        <v>104</v>
      </c>
      <c r="B123" s="4">
        <v>2240</v>
      </c>
      <c r="C123" s="44"/>
      <c r="D123" s="46"/>
    </row>
    <row r="124" spans="1:4" ht="18.75" x14ac:dyDescent="0.3">
      <c r="A124" s="1"/>
      <c r="B124" s="4"/>
      <c r="C124" s="44"/>
      <c r="D124" s="46"/>
    </row>
    <row r="125" spans="1:4" ht="18.75" x14ac:dyDescent="0.3">
      <c r="A125" s="15" t="s">
        <v>5</v>
      </c>
      <c r="B125" s="4">
        <v>1</v>
      </c>
      <c r="C125" s="12"/>
      <c r="D125" s="46">
        <f>B125*C125</f>
        <v>0</v>
      </c>
    </row>
    <row r="126" spans="1:4" ht="18.75" x14ac:dyDescent="0.3">
      <c r="A126" s="11" t="s">
        <v>4</v>
      </c>
      <c r="B126" s="14">
        <v>1960</v>
      </c>
      <c r="C126" s="12"/>
      <c r="D126" s="46">
        <f>B126*C126</f>
        <v>0</v>
      </c>
    </row>
    <row r="127" spans="1:4" ht="18.75" x14ac:dyDescent="0.3">
      <c r="A127" s="13" t="s">
        <v>105</v>
      </c>
      <c r="B127" s="4"/>
      <c r="C127" s="44"/>
      <c r="D127" s="46" t="s">
        <v>3</v>
      </c>
    </row>
    <row r="128" spans="1:4" ht="18.75" x14ac:dyDescent="0.3">
      <c r="A128" s="11" t="s">
        <v>2</v>
      </c>
      <c r="B128" s="4">
        <v>16</v>
      </c>
      <c r="C128" s="24"/>
      <c r="D128" s="46">
        <f>B128*C128</f>
        <v>0</v>
      </c>
    </row>
    <row r="129" spans="1:4" ht="18.75" x14ac:dyDescent="0.3">
      <c r="A129" s="11"/>
      <c r="B129" s="4"/>
      <c r="C129" s="44"/>
      <c r="D129" s="46"/>
    </row>
    <row r="130" spans="1:4" ht="18.75" x14ac:dyDescent="0.3">
      <c r="A130" s="7" t="s">
        <v>1</v>
      </c>
      <c r="B130" s="47">
        <f>SUM(D125:D128)</f>
        <v>0</v>
      </c>
      <c r="C130" s="47"/>
      <c r="D130" s="47"/>
    </row>
    <row r="131" spans="1:4" ht="18.75" x14ac:dyDescent="0.3">
      <c r="A131" s="6"/>
      <c r="B131" s="46"/>
      <c r="C131" s="46"/>
      <c r="D131" s="46"/>
    </row>
    <row r="132" spans="1:4" ht="18.75" x14ac:dyDescent="0.3">
      <c r="A132" s="6"/>
      <c r="B132" s="45"/>
      <c r="C132" s="45"/>
      <c r="D132" s="45"/>
    </row>
    <row r="133" spans="1:4" ht="18.75" x14ac:dyDescent="0.3">
      <c r="A133" s="7" t="s">
        <v>0</v>
      </c>
      <c r="B133" s="48">
        <f>B130</f>
        <v>0</v>
      </c>
      <c r="C133" s="48"/>
      <c r="D133" s="48"/>
    </row>
    <row r="134" spans="1:4" ht="18.75" x14ac:dyDescent="0.3">
      <c r="A134" s="6"/>
      <c r="B134" s="5"/>
      <c r="C134" s="46"/>
      <c r="D134" s="1"/>
    </row>
    <row r="135" spans="1:4" ht="18.75" x14ac:dyDescent="0.3">
      <c r="A135" s="21" t="s">
        <v>75</v>
      </c>
      <c r="B135" s="20" t="s">
        <v>8</v>
      </c>
      <c r="C135" s="19" t="s">
        <v>7</v>
      </c>
      <c r="D135" s="18" t="s">
        <v>6</v>
      </c>
    </row>
    <row r="136" spans="1:4" ht="21.75" customHeight="1" x14ac:dyDescent="0.3">
      <c r="A136" s="17" t="s">
        <v>106</v>
      </c>
      <c r="B136" s="14" t="s">
        <v>10</v>
      </c>
      <c r="C136" s="44"/>
      <c r="D136" s="46"/>
    </row>
    <row r="137" spans="1:4" ht="18.75" x14ac:dyDescent="0.3">
      <c r="A137" s="16" t="s">
        <v>107</v>
      </c>
      <c r="B137" s="4">
        <v>3959</v>
      </c>
      <c r="C137" s="44"/>
      <c r="D137" s="46"/>
    </row>
    <row r="138" spans="1:4" ht="18.75" x14ac:dyDescent="0.3">
      <c r="A138" s="1"/>
      <c r="B138" s="4"/>
      <c r="C138" s="44"/>
      <c r="D138" s="46"/>
    </row>
    <row r="139" spans="1:4" ht="18.75" x14ac:dyDescent="0.3">
      <c r="A139" s="15" t="s">
        <v>5</v>
      </c>
      <c r="B139" s="4">
        <v>1</v>
      </c>
      <c r="C139" s="12"/>
      <c r="D139" s="46">
        <f>B139*C139</f>
        <v>0</v>
      </c>
    </row>
    <row r="140" spans="1:4" ht="18.75" x14ac:dyDescent="0.3">
      <c r="A140" s="11" t="s">
        <v>4</v>
      </c>
      <c r="B140" s="14">
        <v>0</v>
      </c>
      <c r="C140" s="12"/>
      <c r="D140" s="46">
        <f>B140*C140</f>
        <v>0</v>
      </c>
    </row>
    <row r="141" spans="1:4" ht="18.75" x14ac:dyDescent="0.3">
      <c r="A141" s="13" t="s">
        <v>26</v>
      </c>
      <c r="B141" s="4"/>
      <c r="C141" s="44"/>
      <c r="D141" s="46" t="s">
        <v>3</v>
      </c>
    </row>
    <row r="142" spans="1:4" ht="18.75" x14ac:dyDescent="0.3">
      <c r="A142" s="11" t="s">
        <v>127</v>
      </c>
      <c r="B142" s="4">
        <v>2</v>
      </c>
      <c r="C142" s="24"/>
      <c r="D142" s="46">
        <f>B142*C142</f>
        <v>0</v>
      </c>
    </row>
    <row r="143" spans="1:4" ht="18.75" x14ac:dyDescent="0.3">
      <c r="A143" s="11" t="s">
        <v>2</v>
      </c>
      <c r="B143" s="4">
        <v>32</v>
      </c>
      <c r="C143" s="24"/>
      <c r="D143" s="46">
        <f>B143*C143</f>
        <v>0</v>
      </c>
    </row>
    <row r="144" spans="1:4" ht="18.75" x14ac:dyDescent="0.3">
      <c r="A144" s="11"/>
      <c r="B144" s="4"/>
      <c r="C144" s="44"/>
      <c r="D144" s="46"/>
    </row>
    <row r="145" spans="1:4" ht="18.75" x14ac:dyDescent="0.3">
      <c r="A145" s="7" t="s">
        <v>1</v>
      </c>
      <c r="B145" s="47">
        <f>SUM(D139:D143)</f>
        <v>0</v>
      </c>
      <c r="C145" s="47"/>
      <c r="D145" s="47"/>
    </row>
    <row r="146" spans="1:4" ht="18.75" x14ac:dyDescent="0.3">
      <c r="A146" s="7"/>
      <c r="B146" s="46"/>
      <c r="C146" s="46"/>
      <c r="D146" s="46"/>
    </row>
    <row r="147" spans="1:4" ht="18.75" x14ac:dyDescent="0.3">
      <c r="A147" s="10"/>
      <c r="B147" s="4"/>
      <c r="C147" s="9"/>
      <c r="D147" s="31"/>
    </row>
    <row r="148" spans="1:4" ht="18.75" x14ac:dyDescent="0.3">
      <c r="A148" s="7" t="s">
        <v>0</v>
      </c>
      <c r="B148" s="48">
        <f>B145</f>
        <v>0</v>
      </c>
      <c r="C148" s="48"/>
      <c r="D148" s="48"/>
    </row>
    <row r="149" spans="1:4" ht="18.75" x14ac:dyDescent="0.3">
      <c r="A149" s="6"/>
      <c r="B149" s="5"/>
      <c r="C149" s="46"/>
      <c r="D149" s="1"/>
    </row>
    <row r="150" spans="1:4" ht="18.75" x14ac:dyDescent="0.3">
      <c r="A150" s="21" t="s">
        <v>75</v>
      </c>
      <c r="B150" s="20" t="s">
        <v>8</v>
      </c>
      <c r="C150" s="19" t="s">
        <v>7</v>
      </c>
      <c r="D150" s="18" t="s">
        <v>6</v>
      </c>
    </row>
    <row r="151" spans="1:4" ht="20.25" customHeight="1" x14ac:dyDescent="0.3">
      <c r="A151" s="17" t="s">
        <v>110</v>
      </c>
      <c r="B151" s="14" t="s">
        <v>10</v>
      </c>
      <c r="C151" s="44"/>
      <c r="D151" s="46"/>
    </row>
    <row r="152" spans="1:4" ht="57" customHeight="1" x14ac:dyDescent="0.3">
      <c r="A152" s="16" t="s">
        <v>108</v>
      </c>
      <c r="B152" s="4">
        <v>2700</v>
      </c>
      <c r="C152" s="44"/>
      <c r="D152" s="46"/>
    </row>
    <row r="153" spans="1:4" ht="18.75" x14ac:dyDescent="0.3">
      <c r="A153" s="1"/>
      <c r="B153" s="4"/>
      <c r="C153" s="44"/>
      <c r="D153" s="46"/>
    </row>
    <row r="154" spans="1:4" ht="18.75" x14ac:dyDescent="0.3">
      <c r="A154" s="15" t="s">
        <v>5</v>
      </c>
      <c r="B154" s="4">
        <v>1</v>
      </c>
      <c r="C154" s="12"/>
      <c r="D154" s="46">
        <f>B154*C154</f>
        <v>0</v>
      </c>
    </row>
    <row r="155" spans="1:4" ht="18.75" x14ac:dyDescent="0.3">
      <c r="A155" s="11" t="s">
        <v>4</v>
      </c>
      <c r="B155" s="14">
        <v>2700</v>
      </c>
      <c r="C155" s="12"/>
      <c r="D155" s="46">
        <f>B155*C155</f>
        <v>0</v>
      </c>
    </row>
    <row r="156" spans="1:4" ht="18.75" x14ac:dyDescent="0.3">
      <c r="A156" s="13" t="s">
        <v>109</v>
      </c>
      <c r="B156" s="4"/>
      <c r="C156" s="44"/>
      <c r="D156" s="46" t="s">
        <v>3</v>
      </c>
    </row>
    <row r="157" spans="1:4" ht="18.75" x14ac:dyDescent="0.3">
      <c r="A157" s="11" t="s">
        <v>15</v>
      </c>
      <c r="B157" s="4">
        <v>2</v>
      </c>
      <c r="C157" s="24"/>
      <c r="D157" s="46">
        <f t="shared" ref="D157:D158" si="1">B157*C157</f>
        <v>0</v>
      </c>
    </row>
    <row r="158" spans="1:4" ht="18.75" x14ac:dyDescent="0.3">
      <c r="A158" s="11" t="s">
        <v>97</v>
      </c>
      <c r="B158" s="4">
        <v>2</v>
      </c>
      <c r="C158" s="24"/>
      <c r="D158" s="46">
        <f t="shared" si="1"/>
        <v>0</v>
      </c>
    </row>
    <row r="159" spans="1:4" ht="18.75" x14ac:dyDescent="0.3">
      <c r="A159" s="11" t="s">
        <v>2</v>
      </c>
      <c r="B159" s="4">
        <v>32</v>
      </c>
      <c r="C159" s="24"/>
      <c r="D159" s="46">
        <f>B159*C159</f>
        <v>0</v>
      </c>
    </row>
    <row r="160" spans="1:4" ht="18.75" x14ac:dyDescent="0.3">
      <c r="A160" s="11"/>
      <c r="B160" s="4"/>
      <c r="C160" s="57"/>
      <c r="D160" s="46"/>
    </row>
    <row r="161" spans="1:4" ht="18.75" x14ac:dyDescent="0.3">
      <c r="A161" s="7" t="s">
        <v>1</v>
      </c>
      <c r="B161" s="47">
        <f>SUM(D154:D159)</f>
        <v>0</v>
      </c>
      <c r="C161" s="47"/>
      <c r="D161" s="47"/>
    </row>
    <row r="162" spans="1:4" ht="18.75" x14ac:dyDescent="0.3">
      <c r="A162" s="6"/>
      <c r="B162" s="46"/>
      <c r="C162" s="46"/>
      <c r="D162" s="46"/>
    </row>
    <row r="163" spans="1:4" ht="18.75" x14ac:dyDescent="0.3">
      <c r="A163" s="6"/>
      <c r="B163" s="46"/>
      <c r="C163" s="46"/>
      <c r="D163" s="46"/>
    </row>
    <row r="164" spans="1:4" ht="18.75" x14ac:dyDescent="0.3">
      <c r="A164" s="7" t="s">
        <v>0</v>
      </c>
      <c r="B164" s="48">
        <f>B161</f>
        <v>0</v>
      </c>
      <c r="C164" s="48"/>
      <c r="D164" s="48"/>
    </row>
    <row r="165" spans="1:4" ht="18.75" x14ac:dyDescent="0.3">
      <c r="A165" s="6"/>
      <c r="B165" s="5"/>
      <c r="C165" s="46"/>
      <c r="D165" s="1"/>
    </row>
    <row r="166" spans="1:4" ht="18.75" x14ac:dyDescent="0.3">
      <c r="A166" s="21" t="s">
        <v>75</v>
      </c>
      <c r="B166" s="20" t="s">
        <v>8</v>
      </c>
      <c r="C166" s="19" t="s">
        <v>7</v>
      </c>
      <c r="D166" s="18" t="s">
        <v>6</v>
      </c>
    </row>
    <row r="167" spans="1:4" ht="19.5" customHeight="1" x14ac:dyDescent="0.3">
      <c r="A167" s="17" t="s">
        <v>111</v>
      </c>
      <c r="B167" s="14" t="s">
        <v>10</v>
      </c>
      <c r="C167" s="44"/>
      <c r="D167" s="46"/>
    </row>
    <row r="168" spans="1:4" ht="58.5" customHeight="1" x14ac:dyDescent="0.3">
      <c r="A168" s="16" t="s">
        <v>112</v>
      </c>
      <c r="B168" s="4">
        <v>770</v>
      </c>
      <c r="C168" s="44"/>
      <c r="D168" s="46"/>
    </row>
    <row r="169" spans="1:4" ht="18.75" x14ac:dyDescent="0.3">
      <c r="A169" s="1"/>
      <c r="B169" s="4"/>
      <c r="C169" s="44"/>
      <c r="D169" s="46"/>
    </row>
    <row r="170" spans="1:4" ht="18.75" x14ac:dyDescent="0.3">
      <c r="A170" s="15" t="s">
        <v>5</v>
      </c>
      <c r="B170" s="4">
        <v>1</v>
      </c>
      <c r="C170" s="12"/>
      <c r="D170" s="46">
        <f>B170*C170</f>
        <v>0</v>
      </c>
    </row>
    <row r="171" spans="1:4" ht="18.75" x14ac:dyDescent="0.3">
      <c r="A171" s="11" t="s">
        <v>4</v>
      </c>
      <c r="B171" s="14">
        <v>770</v>
      </c>
      <c r="C171" s="12"/>
      <c r="D171" s="46">
        <f>B171*C171</f>
        <v>0</v>
      </c>
    </row>
    <row r="172" spans="1:4" ht="18.75" x14ac:dyDescent="0.3">
      <c r="A172" s="13" t="s">
        <v>113</v>
      </c>
      <c r="B172" s="4"/>
      <c r="C172" s="44"/>
      <c r="D172" s="46" t="s">
        <v>3</v>
      </c>
    </row>
    <row r="173" spans="1:4" ht="18.75" x14ac:dyDescent="0.3">
      <c r="A173" s="11" t="s">
        <v>2</v>
      </c>
      <c r="B173" s="4">
        <v>4</v>
      </c>
      <c r="C173" s="24"/>
      <c r="D173" s="46">
        <f>B173*C173</f>
        <v>0</v>
      </c>
    </row>
    <row r="174" spans="1:4" ht="18.75" x14ac:dyDescent="0.3">
      <c r="A174" s="11"/>
      <c r="B174" s="4"/>
      <c r="C174" s="44"/>
      <c r="D174" s="46"/>
    </row>
    <row r="175" spans="1:4" ht="18.75" x14ac:dyDescent="0.3">
      <c r="A175" s="7" t="s">
        <v>1</v>
      </c>
      <c r="B175" s="47">
        <f>SUM(D170:D173)</f>
        <v>0</v>
      </c>
      <c r="C175" s="47"/>
      <c r="D175" s="47"/>
    </row>
    <row r="176" spans="1:4" ht="18.75" x14ac:dyDescent="0.3">
      <c r="A176" s="6"/>
      <c r="B176" s="46"/>
      <c r="C176" s="46"/>
      <c r="D176" s="46"/>
    </row>
    <row r="177" spans="1:4" ht="18.75" x14ac:dyDescent="0.3">
      <c r="A177" s="6"/>
      <c r="B177" s="45"/>
      <c r="C177" s="45"/>
      <c r="D177" s="45"/>
    </row>
    <row r="178" spans="1:4" ht="18.75" x14ac:dyDescent="0.3">
      <c r="A178" s="7" t="s">
        <v>0</v>
      </c>
      <c r="B178" s="48">
        <f>B175</f>
        <v>0</v>
      </c>
      <c r="C178" s="48"/>
      <c r="D178" s="48"/>
    </row>
    <row r="179" spans="1:4" ht="18.75" x14ac:dyDescent="0.3">
      <c r="A179" s="6"/>
      <c r="B179" s="5"/>
      <c r="C179" s="46"/>
      <c r="D179" s="1"/>
    </row>
    <row r="180" spans="1:4" ht="18.75" x14ac:dyDescent="0.3">
      <c r="A180" s="21" t="s">
        <v>75</v>
      </c>
      <c r="B180" s="20" t="s">
        <v>8</v>
      </c>
      <c r="C180" s="19" t="s">
        <v>7</v>
      </c>
      <c r="D180" s="18" t="s">
        <v>6</v>
      </c>
    </row>
    <row r="181" spans="1:4" ht="20.25" customHeight="1" x14ac:dyDescent="0.3">
      <c r="A181" s="17" t="s">
        <v>114</v>
      </c>
      <c r="B181" s="14" t="s">
        <v>10</v>
      </c>
      <c r="C181" s="44"/>
      <c r="D181" s="46"/>
    </row>
    <row r="182" spans="1:4" ht="59.25" customHeight="1" x14ac:dyDescent="0.3">
      <c r="A182" s="16" t="s">
        <v>115</v>
      </c>
      <c r="B182" s="4">
        <v>1736</v>
      </c>
      <c r="C182" s="44"/>
      <c r="D182" s="46"/>
    </row>
    <row r="183" spans="1:4" ht="18.75" x14ac:dyDescent="0.3">
      <c r="A183" s="1"/>
      <c r="B183" s="4"/>
      <c r="C183" s="44"/>
      <c r="D183" s="46"/>
    </row>
    <row r="184" spans="1:4" ht="18.75" x14ac:dyDescent="0.3">
      <c r="A184" s="15" t="s">
        <v>5</v>
      </c>
      <c r="B184" s="4">
        <v>1</v>
      </c>
      <c r="C184" s="12"/>
      <c r="D184" s="46">
        <f>B184*C184</f>
        <v>0</v>
      </c>
    </row>
    <row r="185" spans="1:4" ht="18.75" x14ac:dyDescent="0.3">
      <c r="A185" s="11" t="s">
        <v>4</v>
      </c>
      <c r="B185" s="14">
        <v>0</v>
      </c>
      <c r="C185" s="12"/>
      <c r="D185" s="46">
        <f>B185*C185</f>
        <v>0</v>
      </c>
    </row>
    <row r="186" spans="1:4" ht="18.75" x14ac:dyDescent="0.3">
      <c r="A186" s="13" t="s">
        <v>26</v>
      </c>
      <c r="B186" s="4"/>
      <c r="C186" s="44"/>
      <c r="D186" s="46" t="s">
        <v>3</v>
      </c>
    </row>
    <row r="187" spans="1:4" ht="18.75" x14ac:dyDescent="0.3">
      <c r="A187" s="11" t="s">
        <v>15</v>
      </c>
      <c r="B187" s="4">
        <v>4</v>
      </c>
      <c r="C187" s="24"/>
      <c r="D187" s="46">
        <f t="shared" ref="D187" si="2">B187*C187</f>
        <v>0</v>
      </c>
    </row>
    <row r="188" spans="1:4" ht="18.75" x14ac:dyDescent="0.3">
      <c r="A188" s="11" t="s">
        <v>12</v>
      </c>
      <c r="B188" s="4">
        <v>12</v>
      </c>
      <c r="C188" s="23"/>
      <c r="D188" s="46">
        <f>B188*C188</f>
        <v>0</v>
      </c>
    </row>
    <row r="189" spans="1:4" ht="18.75" x14ac:dyDescent="0.3">
      <c r="A189" s="11" t="s">
        <v>2</v>
      </c>
      <c r="B189" s="4">
        <v>16</v>
      </c>
      <c r="C189" s="23"/>
      <c r="D189" s="46">
        <f>B189*C189</f>
        <v>0</v>
      </c>
    </row>
    <row r="190" spans="1:4" ht="18.75" x14ac:dyDescent="0.3">
      <c r="A190" s="11" t="s">
        <v>116</v>
      </c>
      <c r="B190" s="4">
        <v>2</v>
      </c>
      <c r="C190" s="24"/>
      <c r="D190" s="46">
        <f>B190*C190</f>
        <v>0</v>
      </c>
    </row>
    <row r="191" spans="1:4" ht="18.75" x14ac:dyDescent="0.3">
      <c r="A191" s="11"/>
      <c r="B191" s="4"/>
      <c r="C191" s="57"/>
      <c r="D191" s="46"/>
    </row>
    <row r="192" spans="1:4" ht="18.75" x14ac:dyDescent="0.3">
      <c r="A192" s="7" t="s">
        <v>1</v>
      </c>
      <c r="B192" s="47">
        <f>SUM(D184:D189)</f>
        <v>0</v>
      </c>
      <c r="C192" s="47"/>
      <c r="D192" s="47"/>
    </row>
    <row r="193" spans="1:4" ht="18.75" x14ac:dyDescent="0.3">
      <c r="A193" s="6"/>
      <c r="B193" s="46"/>
      <c r="C193" s="46"/>
      <c r="D193" s="46"/>
    </row>
    <row r="194" spans="1:4" ht="18.75" x14ac:dyDescent="0.3">
      <c r="A194" s="6"/>
      <c r="B194" s="46"/>
      <c r="C194" s="46"/>
      <c r="D194" s="46"/>
    </row>
    <row r="195" spans="1:4" ht="18.75" x14ac:dyDescent="0.3">
      <c r="A195" s="7" t="s">
        <v>0</v>
      </c>
      <c r="B195" s="48">
        <f>B192</f>
        <v>0</v>
      </c>
      <c r="C195" s="48"/>
      <c r="D195" s="48"/>
    </row>
    <row r="196" spans="1:4" ht="18.75" x14ac:dyDescent="0.3">
      <c r="A196" s="6"/>
      <c r="B196" s="5"/>
      <c r="C196" s="46"/>
      <c r="D196" s="1"/>
    </row>
    <row r="197" spans="1:4" ht="18.75" x14ac:dyDescent="0.3">
      <c r="A197" s="21" t="s">
        <v>75</v>
      </c>
      <c r="B197" s="20" t="s">
        <v>8</v>
      </c>
      <c r="C197" s="19" t="s">
        <v>7</v>
      </c>
      <c r="D197" s="18" t="s">
        <v>6</v>
      </c>
    </row>
    <row r="198" spans="1:4" ht="22.5" customHeight="1" x14ac:dyDescent="0.3">
      <c r="A198" s="17" t="s">
        <v>128</v>
      </c>
      <c r="B198" s="14" t="s">
        <v>10</v>
      </c>
      <c r="C198" s="44"/>
      <c r="D198" s="46"/>
    </row>
    <row r="199" spans="1:4" ht="57" customHeight="1" x14ac:dyDescent="0.3">
      <c r="A199" s="16" t="s">
        <v>129</v>
      </c>
      <c r="B199" s="4">
        <v>638</v>
      </c>
      <c r="C199" s="44"/>
      <c r="D199" s="46"/>
    </row>
    <row r="200" spans="1:4" ht="18.75" x14ac:dyDescent="0.3">
      <c r="A200" s="1"/>
      <c r="B200" s="4"/>
      <c r="C200" s="44"/>
      <c r="D200" s="46"/>
    </row>
    <row r="201" spans="1:4" ht="18.75" x14ac:dyDescent="0.3">
      <c r="A201" s="15" t="s">
        <v>5</v>
      </c>
      <c r="B201" s="4">
        <v>1</v>
      </c>
      <c r="C201" s="12"/>
      <c r="D201" s="46">
        <f>B201*C201</f>
        <v>0</v>
      </c>
    </row>
    <row r="202" spans="1:4" ht="18.75" x14ac:dyDescent="0.3">
      <c r="A202" s="11" t="s">
        <v>4</v>
      </c>
      <c r="B202" s="14">
        <v>638</v>
      </c>
      <c r="C202" s="12"/>
      <c r="D202" s="46">
        <f>B202*C202</f>
        <v>0</v>
      </c>
    </row>
    <row r="203" spans="1:4" ht="18.75" x14ac:dyDescent="0.3">
      <c r="A203" s="13" t="s">
        <v>130</v>
      </c>
      <c r="B203" s="4"/>
      <c r="C203" s="44"/>
      <c r="D203" s="46" t="s">
        <v>3</v>
      </c>
    </row>
    <row r="204" spans="1:4" ht="18.75" x14ac:dyDescent="0.3">
      <c r="A204" s="11" t="s">
        <v>2</v>
      </c>
      <c r="B204" s="4">
        <v>8</v>
      </c>
      <c r="C204" s="24"/>
      <c r="D204" s="46">
        <f>B204*C204</f>
        <v>0</v>
      </c>
    </row>
    <row r="205" spans="1:4" ht="18.75" x14ac:dyDescent="0.3">
      <c r="A205" s="11"/>
      <c r="B205" s="4"/>
      <c r="C205" s="57"/>
      <c r="D205" s="46"/>
    </row>
    <row r="206" spans="1:4" ht="18.75" x14ac:dyDescent="0.3">
      <c r="A206" s="7" t="s">
        <v>1</v>
      </c>
      <c r="B206" s="47">
        <f>SUM(D201:D204)</f>
        <v>0</v>
      </c>
      <c r="C206" s="47"/>
      <c r="D206" s="47"/>
    </row>
    <row r="207" spans="1:4" ht="18.75" x14ac:dyDescent="0.3">
      <c r="A207" s="6"/>
      <c r="B207" s="46"/>
      <c r="C207" s="46"/>
      <c r="D207" s="46"/>
    </row>
    <row r="208" spans="1:4" ht="18.75" x14ac:dyDescent="0.3">
      <c r="A208" s="6"/>
      <c r="B208" s="46"/>
      <c r="C208" s="46"/>
      <c r="D208" s="46"/>
    </row>
    <row r="209" spans="1:4" ht="21.75" customHeight="1" x14ac:dyDescent="0.3">
      <c r="A209" s="7" t="s">
        <v>0</v>
      </c>
      <c r="B209" s="48">
        <f>B206</f>
        <v>0</v>
      </c>
      <c r="C209" s="48"/>
      <c r="D209" s="48"/>
    </row>
    <row r="210" spans="1:4" ht="21.75" customHeight="1" x14ac:dyDescent="0.3">
      <c r="A210" s="6"/>
      <c r="B210" s="5"/>
      <c r="C210" s="46"/>
      <c r="D210" s="1"/>
    </row>
    <row r="211" spans="1:4" ht="18.75" x14ac:dyDescent="0.3">
      <c r="A211" s="21" t="s">
        <v>75</v>
      </c>
      <c r="B211" s="20" t="s">
        <v>8</v>
      </c>
      <c r="C211" s="19" t="s">
        <v>7</v>
      </c>
      <c r="D211" s="18" t="s">
        <v>6</v>
      </c>
    </row>
    <row r="212" spans="1:4" ht="18.75" x14ac:dyDescent="0.3">
      <c r="A212" s="17" t="s">
        <v>131</v>
      </c>
      <c r="B212" s="14" t="s">
        <v>10</v>
      </c>
      <c r="C212" s="44"/>
      <c r="D212" s="46"/>
    </row>
    <row r="213" spans="1:4" ht="18.75" x14ac:dyDescent="0.3">
      <c r="A213" s="16" t="s">
        <v>132</v>
      </c>
      <c r="B213" s="4">
        <v>715</v>
      </c>
      <c r="C213" s="44"/>
      <c r="D213" s="46"/>
    </row>
    <row r="214" spans="1:4" ht="18.75" x14ac:dyDescent="0.3">
      <c r="A214" s="1"/>
      <c r="B214" s="4"/>
      <c r="C214" s="44"/>
      <c r="D214" s="46"/>
    </row>
    <row r="215" spans="1:4" ht="18.75" x14ac:dyDescent="0.3">
      <c r="A215" s="15" t="s">
        <v>5</v>
      </c>
      <c r="B215" s="4">
        <v>1</v>
      </c>
      <c r="C215" s="12"/>
      <c r="D215" s="46">
        <f>B215*C215</f>
        <v>0</v>
      </c>
    </row>
    <row r="216" spans="1:4" ht="18.75" x14ac:dyDescent="0.3">
      <c r="A216" s="11" t="s">
        <v>4</v>
      </c>
      <c r="B216" s="14">
        <v>715</v>
      </c>
      <c r="C216" s="12"/>
      <c r="D216" s="46">
        <f>B216*C216</f>
        <v>0</v>
      </c>
    </row>
    <row r="217" spans="1:4" ht="18.75" x14ac:dyDescent="0.3">
      <c r="A217" s="13" t="s">
        <v>130</v>
      </c>
      <c r="B217" s="4"/>
      <c r="C217" s="44"/>
      <c r="D217" s="46" t="s">
        <v>3</v>
      </c>
    </row>
    <row r="218" spans="1:4" ht="18.75" x14ac:dyDescent="0.3">
      <c r="A218" s="11" t="s">
        <v>2</v>
      </c>
      <c r="B218" s="4">
        <v>4</v>
      </c>
      <c r="C218" s="24"/>
      <c r="D218" s="46">
        <f>B218*C218</f>
        <v>0</v>
      </c>
    </row>
    <row r="219" spans="1:4" ht="18.75" x14ac:dyDescent="0.3">
      <c r="A219" s="11"/>
      <c r="B219" s="4"/>
      <c r="C219" s="57"/>
      <c r="D219" s="46"/>
    </row>
    <row r="220" spans="1:4" ht="18.75" x14ac:dyDescent="0.3">
      <c r="A220" s="7" t="s">
        <v>1</v>
      </c>
      <c r="B220" s="47">
        <f>SUM(D215:D218)</f>
        <v>0</v>
      </c>
      <c r="C220" s="47"/>
      <c r="D220" s="47"/>
    </row>
    <row r="221" spans="1:4" ht="18.75" x14ac:dyDescent="0.3">
      <c r="A221" s="6"/>
      <c r="B221" s="46"/>
      <c r="C221" s="46"/>
      <c r="D221" s="46"/>
    </row>
    <row r="222" spans="1:4" ht="18.75" x14ac:dyDescent="0.3">
      <c r="A222" s="6"/>
      <c r="B222" s="46"/>
      <c r="C222" s="46"/>
      <c r="D222" s="46"/>
    </row>
    <row r="223" spans="1:4" ht="18.75" x14ac:dyDescent="0.3">
      <c r="A223" s="7" t="s">
        <v>0</v>
      </c>
      <c r="B223" s="48">
        <f>B220</f>
        <v>0</v>
      </c>
      <c r="C223" s="48"/>
      <c r="D223" s="48"/>
    </row>
    <row r="225" spans="1:4" ht="19.5" thickBot="1" x14ac:dyDescent="0.35">
      <c r="A225" s="49" t="s">
        <v>17</v>
      </c>
      <c r="B225" s="50"/>
      <c r="C225" s="50"/>
      <c r="D225" s="50"/>
    </row>
    <row r="226" spans="1:4" ht="19.5" thickBot="1" x14ac:dyDescent="0.35">
      <c r="D226" s="46"/>
    </row>
    <row r="227" spans="1:4" ht="18.75" x14ac:dyDescent="0.3">
      <c r="A227" s="52" t="s">
        <v>21</v>
      </c>
      <c r="B227" s="53"/>
      <c r="C227" s="53"/>
      <c r="D227" s="38" t="s">
        <v>19</v>
      </c>
    </row>
    <row r="228" spans="1:4" ht="18.75" x14ac:dyDescent="0.3">
      <c r="A228" s="32"/>
      <c r="B228" s="33"/>
      <c r="C228" s="42"/>
      <c r="D228" s="46">
        <f>D14</f>
        <v>0</v>
      </c>
    </row>
    <row r="229" spans="1:4" ht="18.75" x14ac:dyDescent="0.3">
      <c r="A229" s="32"/>
      <c r="B229" s="33"/>
      <c r="C229" s="42"/>
      <c r="D229" s="46">
        <f>D29</f>
        <v>0</v>
      </c>
    </row>
    <row r="230" spans="1:4" ht="18.75" x14ac:dyDescent="0.3">
      <c r="A230" s="28"/>
      <c r="B230" s="29"/>
      <c r="C230" s="42"/>
      <c r="D230" s="46">
        <f>D44</f>
        <v>0</v>
      </c>
    </row>
    <row r="231" spans="1:4" ht="18.75" x14ac:dyDescent="0.3">
      <c r="A231" s="28"/>
      <c r="B231" s="29"/>
      <c r="C231" s="42"/>
      <c r="D231" s="46">
        <f>D59</f>
        <v>0</v>
      </c>
    </row>
    <row r="232" spans="1:4" ht="18.75" x14ac:dyDescent="0.3">
      <c r="A232" s="28"/>
      <c r="B232" s="29"/>
      <c r="C232" s="42"/>
      <c r="D232" s="46">
        <f>D74</f>
        <v>0</v>
      </c>
    </row>
    <row r="233" spans="1:4" ht="18.75" x14ac:dyDescent="0.3">
      <c r="A233" s="30"/>
      <c r="B233" s="33"/>
      <c r="C233" s="42"/>
      <c r="D233" s="46">
        <f>D90</f>
        <v>0</v>
      </c>
    </row>
    <row r="234" spans="1:4" ht="18.75" x14ac:dyDescent="0.3">
      <c r="A234" s="30"/>
      <c r="B234" s="33"/>
      <c r="C234" s="42"/>
      <c r="D234" s="46">
        <f>D104</f>
        <v>0</v>
      </c>
    </row>
    <row r="235" spans="1:4" ht="18.75" x14ac:dyDescent="0.3">
      <c r="A235" s="32"/>
      <c r="B235" s="33"/>
      <c r="C235" s="42"/>
      <c r="D235" s="46">
        <f>D119</f>
        <v>0</v>
      </c>
    </row>
    <row r="236" spans="1:4" ht="18.75" x14ac:dyDescent="0.3">
      <c r="A236" s="32"/>
      <c r="B236" s="33"/>
      <c r="C236" s="42"/>
      <c r="D236" s="46">
        <f>D133</f>
        <v>0</v>
      </c>
    </row>
    <row r="237" spans="1:4" ht="18.75" x14ac:dyDescent="0.3">
      <c r="A237" s="34"/>
      <c r="B237" s="33"/>
      <c r="C237" s="43"/>
      <c r="D237" s="46">
        <f>D148</f>
        <v>0</v>
      </c>
    </row>
    <row r="238" spans="1:4" ht="18.75" x14ac:dyDescent="0.3">
      <c r="A238" s="35"/>
      <c r="B238" s="29"/>
      <c r="C238" s="43"/>
      <c r="D238" s="46">
        <f>D164</f>
        <v>0</v>
      </c>
    </row>
    <row r="239" spans="1:4" ht="18.75" x14ac:dyDescent="0.3">
      <c r="A239" s="35"/>
      <c r="B239" s="29"/>
      <c r="C239" s="43"/>
      <c r="D239" s="46">
        <f>D178</f>
        <v>0</v>
      </c>
    </row>
    <row r="240" spans="1:4" ht="18.75" x14ac:dyDescent="0.3">
      <c r="A240" s="35"/>
      <c r="B240" s="29"/>
      <c r="C240" s="43"/>
      <c r="D240" s="46">
        <f>D195</f>
        <v>0</v>
      </c>
    </row>
    <row r="241" spans="1:4" ht="18.75" x14ac:dyDescent="0.3">
      <c r="A241" s="35"/>
      <c r="B241" s="29"/>
      <c r="C241" s="43"/>
      <c r="D241" s="46">
        <f>D209</f>
        <v>0</v>
      </c>
    </row>
    <row r="242" spans="1:4" ht="18.75" x14ac:dyDescent="0.3">
      <c r="A242" s="36"/>
      <c r="B242" s="33"/>
      <c r="C242" s="42"/>
      <c r="D242" s="46">
        <f>D223</f>
        <v>0</v>
      </c>
    </row>
    <row r="243" spans="1:4" ht="18.75" x14ac:dyDescent="0.3">
      <c r="A243" s="51" t="s">
        <v>133</v>
      </c>
      <c r="B243" s="51"/>
      <c r="C243" s="51"/>
      <c r="D243" s="46">
        <f>SUM(D228:D242)</f>
        <v>0</v>
      </c>
    </row>
    <row r="244" spans="1:4" ht="18.75" x14ac:dyDescent="0.2">
      <c r="A244" s="54"/>
      <c r="B244" s="54"/>
      <c r="C244" s="54"/>
      <c r="D244" s="54"/>
    </row>
    <row r="245" spans="1:4" ht="18.75" x14ac:dyDescent="0.2">
      <c r="A245" s="54"/>
      <c r="B245" s="54"/>
      <c r="C245" s="54"/>
      <c r="D245" s="54"/>
    </row>
    <row r="246" spans="1:4" ht="18.75" x14ac:dyDescent="0.3">
      <c r="A246" s="55" t="s">
        <v>134</v>
      </c>
      <c r="B246" s="55"/>
      <c r="C246" s="55"/>
      <c r="D246" s="45">
        <f>SUM(D243)</f>
        <v>0</v>
      </c>
    </row>
  </sheetData>
  <mergeCells count="36">
    <mergeCell ref="B223:D223"/>
    <mergeCell ref="A225:D225"/>
    <mergeCell ref="A227:C227"/>
    <mergeCell ref="A243:C243"/>
    <mergeCell ref="A244:D244"/>
    <mergeCell ref="A245:D245"/>
    <mergeCell ref="A246:C246"/>
    <mergeCell ref="B192:D192"/>
    <mergeCell ref="B195:D195"/>
    <mergeCell ref="B220:D220"/>
    <mergeCell ref="B206:D206"/>
    <mergeCell ref="B209:D209"/>
    <mergeCell ref="B145:D145"/>
    <mergeCell ref="B148:D148"/>
    <mergeCell ref="B161:D161"/>
    <mergeCell ref="B164:D164"/>
    <mergeCell ref="B175:D175"/>
    <mergeCell ref="B178:D178"/>
    <mergeCell ref="B101:D101"/>
    <mergeCell ref="B104:D104"/>
    <mergeCell ref="B116:D116"/>
    <mergeCell ref="B119:D119"/>
    <mergeCell ref="B130:D130"/>
    <mergeCell ref="B133:D133"/>
    <mergeCell ref="B56:D56"/>
    <mergeCell ref="B59:D59"/>
    <mergeCell ref="B71:D71"/>
    <mergeCell ref="B74:D74"/>
    <mergeCell ref="B87:D87"/>
    <mergeCell ref="B90:D90"/>
    <mergeCell ref="B11:D11"/>
    <mergeCell ref="B14:D14"/>
    <mergeCell ref="B26:D26"/>
    <mergeCell ref="B29:D29"/>
    <mergeCell ref="B41:D41"/>
    <mergeCell ref="B44:D44"/>
  </mergeCells>
  <pageMargins left="0.7" right="0.7" top="0.75" bottom="0.75" header="0.3" footer="0.3"/>
  <pageSetup scale="87" orientation="portrait" r:id="rId1"/>
  <rowBreaks count="7" manualBreakCount="7">
    <brk id="30" max="16383" man="1"/>
    <brk id="60" max="16383" man="1"/>
    <brk id="91" max="16383" man="1"/>
    <brk id="120" max="16383" man="1"/>
    <brk id="149" max="16383" man="1"/>
    <brk id="179" max="16383" man="1"/>
    <brk id="2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0BC1-3D3A-4D4D-AEB3-245F52E810F3}">
  <dimension ref="A1:D165"/>
  <sheetViews>
    <sheetView tabSelected="1" view="pageBreakPreview" zoomScale="80" zoomScaleNormal="100" zoomScaleSheetLayoutView="80" workbookViewId="0">
      <selection activeCell="A166" sqref="A166"/>
    </sheetView>
  </sheetViews>
  <sheetFormatPr defaultRowHeight="12.75" x14ac:dyDescent="0.2"/>
  <cols>
    <col min="1" max="1" width="54" customWidth="1"/>
    <col min="2" max="2" width="13.85546875" customWidth="1"/>
    <col min="3" max="3" width="15.42578125" customWidth="1"/>
    <col min="4" max="4" width="22.42578125" customWidth="1"/>
  </cols>
  <sheetData>
    <row r="1" spans="1:4" ht="18.75" x14ac:dyDescent="0.3">
      <c r="A1" s="21" t="s">
        <v>75</v>
      </c>
      <c r="B1" s="20" t="s">
        <v>8</v>
      </c>
      <c r="C1" s="19" t="s">
        <v>7</v>
      </c>
      <c r="D1" s="18" t="s">
        <v>6</v>
      </c>
    </row>
    <row r="2" spans="1:4" ht="21" customHeight="1" x14ac:dyDescent="0.3">
      <c r="A2" s="17" t="s">
        <v>135</v>
      </c>
      <c r="B2" s="14" t="s">
        <v>10</v>
      </c>
      <c r="C2" s="44"/>
      <c r="D2" s="46"/>
    </row>
    <row r="3" spans="1:4" ht="57.75" customHeight="1" x14ac:dyDescent="0.3">
      <c r="A3" s="16" t="s">
        <v>136</v>
      </c>
      <c r="B3" s="4">
        <v>1209</v>
      </c>
      <c r="C3" s="44"/>
      <c r="D3" s="46"/>
    </row>
    <row r="4" spans="1:4" ht="18.75" x14ac:dyDescent="0.3">
      <c r="A4" s="1"/>
      <c r="B4" s="4"/>
      <c r="C4" s="44"/>
      <c r="D4" s="46"/>
    </row>
    <row r="5" spans="1:4" ht="18.75" x14ac:dyDescent="0.3">
      <c r="A5" s="15" t="s">
        <v>5</v>
      </c>
      <c r="B5" s="4">
        <v>1</v>
      </c>
      <c r="C5" s="12"/>
      <c r="D5" s="46">
        <f>B5*C5</f>
        <v>0</v>
      </c>
    </row>
    <row r="6" spans="1:4" ht="18.75" x14ac:dyDescent="0.3">
      <c r="A6" s="11" t="s">
        <v>4</v>
      </c>
      <c r="B6" s="14">
        <v>1209</v>
      </c>
      <c r="C6" s="12"/>
      <c r="D6" s="46">
        <f>B6*C6</f>
        <v>0</v>
      </c>
    </row>
    <row r="7" spans="1:4" ht="18.75" x14ac:dyDescent="0.3">
      <c r="A7" s="13" t="s">
        <v>137</v>
      </c>
      <c r="B7" s="4"/>
      <c r="C7" s="44"/>
      <c r="D7" s="46" t="s">
        <v>3</v>
      </c>
    </row>
    <row r="8" spans="1:4" ht="18.75" x14ac:dyDescent="0.3">
      <c r="A8" s="11" t="s">
        <v>2</v>
      </c>
      <c r="B8" s="4">
        <v>6</v>
      </c>
      <c r="C8" s="24"/>
      <c r="D8" s="46">
        <f>B8*C8</f>
        <v>0</v>
      </c>
    </row>
    <row r="9" spans="1:4" ht="18.75" x14ac:dyDescent="0.3">
      <c r="A9" s="11"/>
      <c r="B9" s="4"/>
      <c r="C9" s="44"/>
      <c r="D9" s="46"/>
    </row>
    <row r="10" spans="1:4" ht="18.75" x14ac:dyDescent="0.3">
      <c r="A10" s="7" t="s">
        <v>1</v>
      </c>
      <c r="B10" s="47">
        <f>SUM(D5:D8)</f>
        <v>0</v>
      </c>
      <c r="C10" s="47"/>
      <c r="D10" s="47"/>
    </row>
    <row r="11" spans="1:4" ht="18.75" x14ac:dyDescent="0.3">
      <c r="A11" s="6"/>
      <c r="B11" s="46"/>
      <c r="C11" s="46"/>
      <c r="D11" s="46"/>
    </row>
    <row r="12" spans="1:4" ht="18.75" x14ac:dyDescent="0.3">
      <c r="A12" s="6"/>
      <c r="B12" s="45"/>
      <c r="C12" s="45"/>
      <c r="D12" s="45"/>
    </row>
    <row r="13" spans="1:4" ht="18.75" x14ac:dyDescent="0.3">
      <c r="A13" s="7" t="s">
        <v>0</v>
      </c>
      <c r="B13" s="48">
        <f>B10</f>
        <v>0</v>
      </c>
      <c r="C13" s="48"/>
      <c r="D13" s="48"/>
    </row>
    <row r="14" spans="1:4" ht="18.75" x14ac:dyDescent="0.3">
      <c r="A14" s="6"/>
      <c r="B14" s="5"/>
      <c r="C14" s="46"/>
      <c r="D14" s="1"/>
    </row>
    <row r="15" spans="1:4" ht="18.75" x14ac:dyDescent="0.3">
      <c r="A15" s="21" t="s">
        <v>75</v>
      </c>
      <c r="B15" s="20" t="s">
        <v>8</v>
      </c>
      <c r="C15" s="19" t="s">
        <v>7</v>
      </c>
      <c r="D15" s="18" t="s">
        <v>6</v>
      </c>
    </row>
    <row r="16" spans="1:4" ht="22.5" customHeight="1" x14ac:dyDescent="0.3">
      <c r="A16" s="17" t="s">
        <v>138</v>
      </c>
      <c r="B16" s="14" t="s">
        <v>10</v>
      </c>
      <c r="C16" s="44"/>
      <c r="D16" s="46"/>
    </row>
    <row r="17" spans="1:4" ht="56.25" customHeight="1" x14ac:dyDescent="0.3">
      <c r="A17" s="16" t="s">
        <v>139</v>
      </c>
      <c r="B17" s="4">
        <v>1500</v>
      </c>
      <c r="C17" s="44"/>
      <c r="D17" s="46"/>
    </row>
    <row r="18" spans="1:4" ht="18.75" x14ac:dyDescent="0.3">
      <c r="A18" s="1"/>
      <c r="B18" s="4"/>
      <c r="C18" s="44"/>
      <c r="D18" s="46"/>
    </row>
    <row r="19" spans="1:4" ht="18.75" x14ac:dyDescent="0.3">
      <c r="A19" s="15" t="s">
        <v>5</v>
      </c>
      <c r="B19" s="4">
        <v>1</v>
      </c>
      <c r="C19" s="12"/>
      <c r="D19" s="46">
        <f>B19*C19</f>
        <v>0</v>
      </c>
    </row>
    <row r="20" spans="1:4" ht="18.75" x14ac:dyDescent="0.3">
      <c r="A20" s="11" t="s">
        <v>4</v>
      </c>
      <c r="B20" s="14">
        <v>1500</v>
      </c>
      <c r="C20" s="12"/>
      <c r="D20" s="46">
        <f>B20*C20</f>
        <v>0</v>
      </c>
    </row>
    <row r="21" spans="1:4" ht="18.75" x14ac:dyDescent="0.3">
      <c r="A21" s="13" t="s">
        <v>140</v>
      </c>
      <c r="B21" s="4"/>
      <c r="C21" s="44"/>
      <c r="D21" s="46" t="s">
        <v>3</v>
      </c>
    </row>
    <row r="22" spans="1:4" ht="18.75" x14ac:dyDescent="0.3">
      <c r="A22" s="11" t="s">
        <v>2</v>
      </c>
      <c r="B22" s="4">
        <v>16</v>
      </c>
      <c r="C22" s="24"/>
      <c r="D22" s="46">
        <f>B22*C22</f>
        <v>0</v>
      </c>
    </row>
    <row r="23" spans="1:4" ht="18.75" x14ac:dyDescent="0.3">
      <c r="A23" s="11"/>
      <c r="B23" s="4"/>
      <c r="C23" s="57"/>
      <c r="D23" s="46"/>
    </row>
    <row r="24" spans="1:4" ht="18.75" x14ac:dyDescent="0.3">
      <c r="A24" s="7" t="s">
        <v>1</v>
      </c>
      <c r="B24" s="47">
        <f>SUM(D19:D22)</f>
        <v>0</v>
      </c>
      <c r="C24" s="47"/>
      <c r="D24" s="47"/>
    </row>
    <row r="25" spans="1:4" ht="18.75" x14ac:dyDescent="0.3">
      <c r="A25" s="6"/>
      <c r="B25" s="46"/>
      <c r="C25" s="46"/>
      <c r="D25" s="46"/>
    </row>
    <row r="26" spans="1:4" ht="18.75" x14ac:dyDescent="0.3">
      <c r="A26" s="6"/>
      <c r="B26" s="45"/>
      <c r="C26" s="45"/>
      <c r="D26" s="45"/>
    </row>
    <row r="27" spans="1:4" ht="18.75" x14ac:dyDescent="0.3">
      <c r="A27" s="7" t="s">
        <v>0</v>
      </c>
      <c r="B27" s="48">
        <f>B24</f>
        <v>0</v>
      </c>
      <c r="C27" s="48"/>
      <c r="D27" s="48"/>
    </row>
    <row r="28" spans="1:4" ht="18.75" x14ac:dyDescent="0.3">
      <c r="A28" s="6"/>
      <c r="B28" s="5"/>
      <c r="C28" s="46"/>
      <c r="D28" s="1"/>
    </row>
    <row r="29" spans="1:4" ht="18.75" x14ac:dyDescent="0.3">
      <c r="A29" s="21" t="s">
        <v>75</v>
      </c>
      <c r="B29" s="20" t="s">
        <v>8</v>
      </c>
      <c r="C29" s="19" t="s">
        <v>7</v>
      </c>
      <c r="D29" s="18" t="s">
        <v>6</v>
      </c>
    </row>
    <row r="30" spans="1:4" ht="22.5" customHeight="1" x14ac:dyDescent="0.3">
      <c r="A30" s="17" t="s">
        <v>141</v>
      </c>
      <c r="B30" s="14" t="s">
        <v>10</v>
      </c>
      <c r="C30" s="44"/>
      <c r="D30" s="46"/>
    </row>
    <row r="31" spans="1:4" ht="57.75" customHeight="1" x14ac:dyDescent="0.3">
      <c r="A31" s="16" t="s">
        <v>142</v>
      </c>
      <c r="B31" s="4">
        <v>1890</v>
      </c>
      <c r="C31" s="44"/>
      <c r="D31" s="46"/>
    </row>
    <row r="32" spans="1:4" ht="18.75" x14ac:dyDescent="0.3">
      <c r="A32" s="1"/>
      <c r="B32" s="4"/>
      <c r="C32" s="44"/>
      <c r="D32" s="46"/>
    </row>
    <row r="33" spans="1:4" ht="18.75" x14ac:dyDescent="0.3">
      <c r="A33" s="15" t="s">
        <v>5</v>
      </c>
      <c r="B33" s="4">
        <v>1</v>
      </c>
      <c r="C33" s="12"/>
      <c r="D33" s="46">
        <f>B33*C33</f>
        <v>0</v>
      </c>
    </row>
    <row r="34" spans="1:4" ht="18.75" x14ac:dyDescent="0.3">
      <c r="A34" s="11" t="s">
        <v>4</v>
      </c>
      <c r="B34" s="14">
        <v>1890</v>
      </c>
      <c r="C34" s="12"/>
      <c r="D34" s="46">
        <f>B34*C34</f>
        <v>0</v>
      </c>
    </row>
    <row r="35" spans="1:4" ht="18.75" x14ac:dyDescent="0.3">
      <c r="A35" s="13" t="s">
        <v>143</v>
      </c>
      <c r="B35" s="4"/>
      <c r="C35" s="44"/>
      <c r="D35" s="46" t="s">
        <v>3</v>
      </c>
    </row>
    <row r="36" spans="1:4" ht="18.75" x14ac:dyDescent="0.3">
      <c r="A36" s="11" t="s">
        <v>2</v>
      </c>
      <c r="B36" s="4">
        <v>24</v>
      </c>
      <c r="C36" s="24"/>
      <c r="D36" s="46">
        <f>B36*C36</f>
        <v>0</v>
      </c>
    </row>
    <row r="37" spans="1:4" ht="18.75" x14ac:dyDescent="0.3">
      <c r="A37" s="11"/>
      <c r="B37" s="4"/>
      <c r="C37" s="44"/>
      <c r="D37" s="46"/>
    </row>
    <row r="38" spans="1:4" ht="18.75" x14ac:dyDescent="0.3">
      <c r="A38" s="7" t="s">
        <v>1</v>
      </c>
      <c r="B38" s="47">
        <f>SUM(D33:D36)</f>
        <v>0</v>
      </c>
      <c r="C38" s="47"/>
      <c r="D38" s="47"/>
    </row>
    <row r="39" spans="1:4" ht="18.75" x14ac:dyDescent="0.3">
      <c r="A39" s="6"/>
      <c r="B39" s="46"/>
      <c r="C39" s="46"/>
      <c r="D39" s="46"/>
    </row>
    <row r="40" spans="1:4" ht="18.75" x14ac:dyDescent="0.3">
      <c r="A40" s="6"/>
      <c r="B40" s="45"/>
      <c r="C40" s="45"/>
      <c r="D40" s="45"/>
    </row>
    <row r="41" spans="1:4" ht="18.75" x14ac:dyDescent="0.3">
      <c r="A41" s="7" t="s">
        <v>0</v>
      </c>
      <c r="B41" s="48">
        <f>B38</f>
        <v>0</v>
      </c>
      <c r="C41" s="48"/>
      <c r="D41" s="48"/>
    </row>
    <row r="42" spans="1:4" ht="18.75" x14ac:dyDescent="0.3">
      <c r="A42" s="6"/>
      <c r="B42" s="5"/>
      <c r="C42" s="46"/>
      <c r="D42" s="1"/>
    </row>
    <row r="43" spans="1:4" ht="18.75" x14ac:dyDescent="0.3">
      <c r="A43" s="21" t="s">
        <v>75</v>
      </c>
      <c r="B43" s="20" t="s">
        <v>8</v>
      </c>
      <c r="C43" s="19" t="s">
        <v>7</v>
      </c>
      <c r="D43" s="18" t="s">
        <v>6</v>
      </c>
    </row>
    <row r="44" spans="1:4" ht="22.5" customHeight="1" x14ac:dyDescent="0.3">
      <c r="A44" s="17" t="s">
        <v>144</v>
      </c>
      <c r="B44" s="14" t="s">
        <v>10</v>
      </c>
      <c r="C44" s="44"/>
      <c r="D44" s="46"/>
    </row>
    <row r="45" spans="1:4" ht="54" customHeight="1" x14ac:dyDescent="0.3">
      <c r="A45" s="16" t="s">
        <v>145</v>
      </c>
      <c r="B45" s="4">
        <v>1275</v>
      </c>
      <c r="C45" s="44"/>
      <c r="D45" s="46"/>
    </row>
    <row r="46" spans="1:4" ht="18.75" x14ac:dyDescent="0.3">
      <c r="A46" s="1"/>
      <c r="B46" s="4"/>
      <c r="C46" s="44"/>
      <c r="D46" s="46"/>
    </row>
    <row r="47" spans="1:4" ht="18.75" x14ac:dyDescent="0.3">
      <c r="A47" s="15" t="s">
        <v>5</v>
      </c>
      <c r="B47" s="4">
        <v>1</v>
      </c>
      <c r="C47" s="12"/>
      <c r="D47" s="46">
        <f>B47*C47</f>
        <v>0</v>
      </c>
    </row>
    <row r="48" spans="1:4" ht="18.75" x14ac:dyDescent="0.3">
      <c r="A48" s="11" t="s">
        <v>4</v>
      </c>
      <c r="B48" s="14">
        <v>0</v>
      </c>
      <c r="C48" s="12"/>
      <c r="D48" s="46">
        <f>B48*C48</f>
        <v>0</v>
      </c>
    </row>
    <row r="49" spans="1:4" ht="18.75" x14ac:dyDescent="0.3">
      <c r="A49" s="13" t="s">
        <v>146</v>
      </c>
      <c r="B49" s="4"/>
      <c r="C49" s="44"/>
      <c r="D49" s="46" t="s">
        <v>3</v>
      </c>
    </row>
    <row r="50" spans="1:4" ht="18.75" x14ac:dyDescent="0.3">
      <c r="A50" s="11" t="s">
        <v>12</v>
      </c>
      <c r="B50" s="4">
        <v>143</v>
      </c>
      <c r="C50" s="24"/>
      <c r="D50" s="46">
        <f>B50*C50</f>
        <v>0</v>
      </c>
    </row>
    <row r="51" spans="1:4" ht="18.75" x14ac:dyDescent="0.3">
      <c r="A51" s="11" t="s">
        <v>2</v>
      </c>
      <c r="B51" s="4">
        <v>80</v>
      </c>
      <c r="C51" s="24"/>
      <c r="D51" s="46">
        <f>B51*C51</f>
        <v>0</v>
      </c>
    </row>
    <row r="52" spans="1:4" ht="18.75" x14ac:dyDescent="0.3">
      <c r="A52" s="11"/>
      <c r="B52" s="4"/>
      <c r="C52" s="44"/>
      <c r="D52" s="46"/>
    </row>
    <row r="53" spans="1:4" ht="18.75" x14ac:dyDescent="0.3">
      <c r="A53" s="7" t="s">
        <v>1</v>
      </c>
      <c r="B53" s="47">
        <f>SUM(D47:D51)</f>
        <v>0</v>
      </c>
      <c r="C53" s="47"/>
      <c r="D53" s="47"/>
    </row>
    <row r="54" spans="1:4" ht="18.75" x14ac:dyDescent="0.3">
      <c r="A54" s="6"/>
      <c r="B54" s="46"/>
      <c r="C54" s="46"/>
      <c r="D54" s="46"/>
    </row>
    <row r="55" spans="1:4" ht="18.75" x14ac:dyDescent="0.3">
      <c r="A55" s="6"/>
      <c r="B55" s="45"/>
      <c r="C55" s="45"/>
      <c r="D55" s="45"/>
    </row>
    <row r="56" spans="1:4" ht="18.75" x14ac:dyDescent="0.3">
      <c r="A56" s="7" t="s">
        <v>0</v>
      </c>
      <c r="B56" s="48">
        <f>B53</f>
        <v>0</v>
      </c>
      <c r="C56" s="48"/>
      <c r="D56" s="48"/>
    </row>
    <row r="57" spans="1:4" ht="18.75" x14ac:dyDescent="0.3">
      <c r="A57" s="6"/>
      <c r="B57" s="5"/>
      <c r="C57" s="46"/>
      <c r="D57" s="1"/>
    </row>
    <row r="58" spans="1:4" ht="18.75" x14ac:dyDescent="0.3">
      <c r="A58" s="21" t="s">
        <v>9</v>
      </c>
      <c r="B58" s="20" t="s">
        <v>8</v>
      </c>
      <c r="C58" s="19" t="s">
        <v>7</v>
      </c>
      <c r="D58" s="18" t="s">
        <v>6</v>
      </c>
    </row>
    <row r="59" spans="1:4" ht="22.5" customHeight="1" x14ac:dyDescent="0.3">
      <c r="A59" s="17" t="s">
        <v>147</v>
      </c>
      <c r="B59" s="14" t="s">
        <v>10</v>
      </c>
      <c r="C59" s="44"/>
      <c r="D59" s="46"/>
    </row>
    <row r="60" spans="1:4" ht="57" customHeight="1" x14ac:dyDescent="0.3">
      <c r="A60" s="16" t="s">
        <v>148</v>
      </c>
      <c r="B60" s="4">
        <v>2550</v>
      </c>
      <c r="C60" s="44"/>
      <c r="D60" s="46"/>
    </row>
    <row r="61" spans="1:4" ht="18.75" x14ac:dyDescent="0.3">
      <c r="A61" s="1"/>
      <c r="B61" s="4"/>
      <c r="C61" s="44"/>
      <c r="D61" s="46"/>
    </row>
    <row r="62" spans="1:4" ht="18.75" x14ac:dyDescent="0.3">
      <c r="A62" s="15" t="s">
        <v>5</v>
      </c>
      <c r="B62" s="4">
        <v>1</v>
      </c>
      <c r="C62" s="12"/>
      <c r="D62" s="46">
        <f>B62*C62</f>
        <v>0</v>
      </c>
    </row>
    <row r="63" spans="1:4" ht="18.75" x14ac:dyDescent="0.3">
      <c r="A63" s="11" t="s">
        <v>4</v>
      </c>
      <c r="B63" s="14">
        <v>0</v>
      </c>
      <c r="C63" s="12"/>
      <c r="D63" s="46">
        <f>B63*C63</f>
        <v>0</v>
      </c>
    </row>
    <row r="64" spans="1:4" ht="18.75" x14ac:dyDescent="0.3">
      <c r="A64" s="13" t="s">
        <v>146</v>
      </c>
      <c r="B64" s="4"/>
      <c r="C64" s="44"/>
      <c r="D64" s="46" t="s">
        <v>3</v>
      </c>
    </row>
    <row r="65" spans="1:4" ht="18.75" x14ac:dyDescent="0.3">
      <c r="A65" s="11" t="s">
        <v>2</v>
      </c>
      <c r="B65" s="4">
        <v>40</v>
      </c>
      <c r="C65" s="23"/>
      <c r="D65" s="46">
        <f>B65*C65</f>
        <v>0</v>
      </c>
    </row>
    <row r="66" spans="1:4" ht="18.75" x14ac:dyDescent="0.3">
      <c r="A66" s="11" t="s">
        <v>12</v>
      </c>
      <c r="B66" s="4">
        <v>24</v>
      </c>
      <c r="C66" s="24"/>
      <c r="D66" s="46">
        <f t="shared" ref="D66" si="0">B66*C66</f>
        <v>0</v>
      </c>
    </row>
    <row r="67" spans="1:4" ht="18.75" x14ac:dyDescent="0.3">
      <c r="A67" s="11"/>
      <c r="B67" s="4"/>
      <c r="C67" s="44"/>
      <c r="D67" s="46"/>
    </row>
    <row r="68" spans="1:4" ht="18.75" x14ac:dyDescent="0.3">
      <c r="A68" s="7" t="s">
        <v>1</v>
      </c>
      <c r="B68" s="47">
        <f>SUM(D62:D66)</f>
        <v>0</v>
      </c>
      <c r="C68" s="47"/>
      <c r="D68" s="47"/>
    </row>
    <row r="69" spans="1:4" ht="18.75" x14ac:dyDescent="0.3">
      <c r="A69" s="6"/>
      <c r="B69" s="46"/>
      <c r="C69" s="46"/>
      <c r="D69" s="46"/>
    </row>
    <row r="70" spans="1:4" ht="18.75" x14ac:dyDescent="0.3">
      <c r="A70" s="6"/>
      <c r="B70" s="45"/>
      <c r="C70" s="45"/>
      <c r="D70" s="45"/>
    </row>
    <row r="71" spans="1:4" ht="18.75" x14ac:dyDescent="0.3">
      <c r="A71" s="7" t="s">
        <v>0</v>
      </c>
      <c r="B71" s="48">
        <f>B68</f>
        <v>0</v>
      </c>
      <c r="C71" s="48"/>
      <c r="D71" s="48"/>
    </row>
    <row r="72" spans="1:4" ht="18.75" x14ac:dyDescent="0.3">
      <c r="A72" s="6"/>
      <c r="B72" s="5"/>
      <c r="C72" s="46"/>
      <c r="D72" s="1"/>
    </row>
    <row r="73" spans="1:4" ht="18.75" x14ac:dyDescent="0.3">
      <c r="A73" s="21" t="s">
        <v>9</v>
      </c>
      <c r="B73" s="20" t="s">
        <v>8</v>
      </c>
      <c r="C73" s="19" t="s">
        <v>7</v>
      </c>
      <c r="D73" s="18" t="s">
        <v>6</v>
      </c>
    </row>
    <row r="74" spans="1:4" ht="21.75" customHeight="1" x14ac:dyDescent="0.3">
      <c r="A74" s="17" t="s">
        <v>149</v>
      </c>
      <c r="B74" s="14" t="s">
        <v>10</v>
      </c>
      <c r="C74" s="44"/>
      <c r="D74" s="46"/>
    </row>
    <row r="75" spans="1:4" ht="57" customHeight="1" x14ac:dyDescent="0.3">
      <c r="A75" s="16" t="s">
        <v>150</v>
      </c>
      <c r="B75" s="4">
        <v>3286</v>
      </c>
      <c r="C75" s="44"/>
      <c r="D75" s="46"/>
    </row>
    <row r="76" spans="1:4" ht="18.75" x14ac:dyDescent="0.3">
      <c r="A76" s="1"/>
      <c r="B76" s="4"/>
      <c r="C76" s="44"/>
      <c r="D76" s="46"/>
    </row>
    <row r="77" spans="1:4" ht="18.75" x14ac:dyDescent="0.3">
      <c r="A77" s="15" t="s">
        <v>5</v>
      </c>
      <c r="B77" s="4">
        <v>1</v>
      </c>
      <c r="C77" s="12"/>
      <c r="D77" s="46">
        <f>B77*C77</f>
        <v>0</v>
      </c>
    </row>
    <row r="78" spans="1:4" ht="18.75" x14ac:dyDescent="0.3">
      <c r="A78" s="11" t="s">
        <v>4</v>
      </c>
      <c r="B78" s="14">
        <v>700</v>
      </c>
      <c r="C78" s="12"/>
      <c r="D78" s="46">
        <f>B78*C78</f>
        <v>0</v>
      </c>
    </row>
    <row r="79" spans="1:4" ht="18.75" x14ac:dyDescent="0.3">
      <c r="A79" s="13" t="s">
        <v>130</v>
      </c>
      <c r="B79" s="4"/>
      <c r="C79" s="44"/>
      <c r="D79" s="46" t="s">
        <v>3</v>
      </c>
    </row>
    <row r="80" spans="1:4" ht="18.75" x14ac:dyDescent="0.3">
      <c r="A80" s="11" t="s">
        <v>151</v>
      </c>
      <c r="B80" s="4">
        <v>3</v>
      </c>
      <c r="C80" s="24"/>
      <c r="D80" s="46">
        <f>B80*C80</f>
        <v>0</v>
      </c>
    </row>
    <row r="81" spans="1:4" ht="18.75" x14ac:dyDescent="0.3">
      <c r="A81" s="11" t="s">
        <v>2</v>
      </c>
      <c r="B81" s="4">
        <v>24</v>
      </c>
      <c r="C81" s="24"/>
      <c r="D81" s="46">
        <f>B81*C81</f>
        <v>0</v>
      </c>
    </row>
    <row r="82" spans="1:4" ht="18.75" x14ac:dyDescent="0.3">
      <c r="A82" s="11"/>
      <c r="B82" s="4"/>
      <c r="C82" s="44"/>
      <c r="D82" s="46"/>
    </row>
    <row r="83" spans="1:4" ht="18.75" x14ac:dyDescent="0.3">
      <c r="A83" s="7" t="s">
        <v>1</v>
      </c>
      <c r="B83" s="47">
        <f>SUM(D77:D81)</f>
        <v>0</v>
      </c>
      <c r="C83" s="47"/>
      <c r="D83" s="47"/>
    </row>
    <row r="84" spans="1:4" ht="18.75" x14ac:dyDescent="0.3">
      <c r="A84" s="6"/>
      <c r="B84" s="46"/>
      <c r="C84" s="46"/>
      <c r="D84" s="46"/>
    </row>
    <row r="85" spans="1:4" ht="18.75" x14ac:dyDescent="0.3">
      <c r="A85" s="6"/>
      <c r="B85" s="45"/>
      <c r="C85" s="45"/>
      <c r="D85" s="45"/>
    </row>
    <row r="86" spans="1:4" ht="18.75" x14ac:dyDescent="0.3">
      <c r="A86" s="7" t="s">
        <v>0</v>
      </c>
      <c r="B86" s="48">
        <f>B83</f>
        <v>0</v>
      </c>
      <c r="C86" s="48"/>
      <c r="D86" s="48"/>
    </row>
    <row r="87" spans="1:4" ht="18.75" x14ac:dyDescent="0.3">
      <c r="A87" s="6"/>
      <c r="B87" s="5"/>
      <c r="C87" s="46"/>
      <c r="D87" s="1"/>
    </row>
    <row r="88" spans="1:4" ht="18.75" x14ac:dyDescent="0.3">
      <c r="A88" s="21" t="s">
        <v>9</v>
      </c>
      <c r="B88" s="20" t="s">
        <v>8</v>
      </c>
      <c r="C88" s="19" t="s">
        <v>7</v>
      </c>
      <c r="D88" s="18" t="s">
        <v>6</v>
      </c>
    </row>
    <row r="89" spans="1:4" ht="22.5" customHeight="1" x14ac:dyDescent="0.3">
      <c r="A89" s="17" t="s">
        <v>152</v>
      </c>
      <c r="B89" s="14" t="s">
        <v>10</v>
      </c>
      <c r="C89" s="44"/>
      <c r="D89" s="46"/>
    </row>
    <row r="90" spans="1:4" ht="18.75" x14ac:dyDescent="0.3">
      <c r="A90" s="16" t="s">
        <v>153</v>
      </c>
      <c r="B90" s="4">
        <v>7129</v>
      </c>
      <c r="C90" s="44"/>
      <c r="D90" s="46"/>
    </row>
    <row r="91" spans="1:4" ht="18.75" x14ac:dyDescent="0.3">
      <c r="A91" s="1"/>
      <c r="B91" s="4"/>
      <c r="C91" s="44"/>
      <c r="D91" s="46"/>
    </row>
    <row r="92" spans="1:4" ht="18.75" x14ac:dyDescent="0.3">
      <c r="A92" s="15" t="s">
        <v>5</v>
      </c>
      <c r="B92" s="4">
        <v>1</v>
      </c>
      <c r="C92" s="12"/>
      <c r="D92" s="46">
        <f>B92*C92</f>
        <v>0</v>
      </c>
    </row>
    <row r="93" spans="1:4" ht="18.75" x14ac:dyDescent="0.3">
      <c r="A93" s="11" t="s">
        <v>4</v>
      </c>
      <c r="B93" s="14">
        <v>6875</v>
      </c>
      <c r="C93" s="12"/>
      <c r="D93" s="46">
        <f>B93*C93</f>
        <v>0</v>
      </c>
    </row>
    <row r="94" spans="1:4" ht="18.75" x14ac:dyDescent="0.3">
      <c r="A94" s="13" t="s">
        <v>154</v>
      </c>
      <c r="B94" s="4"/>
      <c r="C94" s="44"/>
      <c r="D94" s="46" t="s">
        <v>3</v>
      </c>
    </row>
    <row r="95" spans="1:4" ht="18.75" x14ac:dyDescent="0.3">
      <c r="A95" s="11" t="s">
        <v>15</v>
      </c>
      <c r="B95" s="4">
        <v>5</v>
      </c>
      <c r="C95" s="23"/>
      <c r="D95" s="46">
        <f>B95*C95</f>
        <v>0</v>
      </c>
    </row>
    <row r="96" spans="1:4" ht="18.75" x14ac:dyDescent="0.3">
      <c r="A96" s="11" t="s">
        <v>127</v>
      </c>
      <c r="B96" s="4">
        <v>2</v>
      </c>
      <c r="C96" s="23"/>
      <c r="D96" s="46"/>
    </row>
    <row r="97" spans="1:4" ht="18.75" x14ac:dyDescent="0.3">
      <c r="A97" s="11" t="s">
        <v>12</v>
      </c>
      <c r="B97" s="4">
        <v>54</v>
      </c>
      <c r="C97" s="24"/>
      <c r="D97" s="46">
        <f>B97*C97</f>
        <v>0</v>
      </c>
    </row>
    <row r="98" spans="1:4" ht="18.75" x14ac:dyDescent="0.3">
      <c r="A98" s="11" t="s">
        <v>2</v>
      </c>
      <c r="B98" s="4">
        <v>96</v>
      </c>
      <c r="C98" s="24"/>
      <c r="D98" s="46">
        <f>B98*C98</f>
        <v>0</v>
      </c>
    </row>
    <row r="99" spans="1:4" ht="18.75" x14ac:dyDescent="0.3">
      <c r="A99" s="11"/>
      <c r="B99" s="4"/>
      <c r="C99" s="44"/>
      <c r="D99" s="46"/>
    </row>
    <row r="100" spans="1:4" ht="18.75" x14ac:dyDescent="0.3">
      <c r="A100" s="7" t="s">
        <v>1</v>
      </c>
      <c r="B100" s="47">
        <f>SUM(D92:D98)</f>
        <v>0</v>
      </c>
      <c r="C100" s="47"/>
      <c r="D100" s="47"/>
    </row>
    <row r="101" spans="1:4" ht="18.75" x14ac:dyDescent="0.3">
      <c r="A101" s="6"/>
      <c r="B101" s="46"/>
      <c r="C101" s="46"/>
      <c r="D101" s="46"/>
    </row>
    <row r="102" spans="1:4" ht="18.75" x14ac:dyDescent="0.3">
      <c r="A102" s="6"/>
      <c r="B102" s="45"/>
      <c r="C102" s="45"/>
      <c r="D102" s="45"/>
    </row>
    <row r="103" spans="1:4" ht="18.75" x14ac:dyDescent="0.3">
      <c r="A103" s="7" t="s">
        <v>0</v>
      </c>
      <c r="B103" s="48">
        <f>B100</f>
        <v>0</v>
      </c>
      <c r="C103" s="48"/>
      <c r="D103" s="48"/>
    </row>
    <row r="104" spans="1:4" ht="18.75" x14ac:dyDescent="0.3">
      <c r="A104" s="6"/>
      <c r="B104" s="45"/>
      <c r="C104" s="45"/>
      <c r="D104" s="45"/>
    </row>
    <row r="105" spans="1:4" ht="18.75" x14ac:dyDescent="0.3">
      <c r="A105" s="21" t="s">
        <v>75</v>
      </c>
      <c r="B105" s="20" t="s">
        <v>8</v>
      </c>
      <c r="C105" s="19" t="s">
        <v>7</v>
      </c>
      <c r="D105" s="18" t="s">
        <v>6</v>
      </c>
    </row>
    <row r="106" spans="1:4" ht="18.75" x14ac:dyDescent="0.3">
      <c r="A106" s="17" t="s">
        <v>155</v>
      </c>
      <c r="B106" s="14" t="s">
        <v>10</v>
      </c>
      <c r="C106" s="44"/>
      <c r="D106" s="46"/>
    </row>
    <row r="107" spans="1:4" ht="55.5" customHeight="1" x14ac:dyDescent="0.3">
      <c r="A107" s="16" t="s">
        <v>156</v>
      </c>
      <c r="B107" s="4">
        <v>6875</v>
      </c>
      <c r="C107" s="44"/>
      <c r="D107" s="46"/>
    </row>
    <row r="108" spans="1:4" ht="18.75" x14ac:dyDescent="0.3">
      <c r="A108" s="1"/>
      <c r="B108" s="4"/>
      <c r="C108" s="44"/>
      <c r="D108" s="46"/>
    </row>
    <row r="109" spans="1:4" ht="18.75" x14ac:dyDescent="0.3">
      <c r="A109" s="15" t="s">
        <v>5</v>
      </c>
      <c r="B109" s="4">
        <v>1</v>
      </c>
      <c r="C109" s="12"/>
      <c r="D109" s="46">
        <f>B109*C109</f>
        <v>0</v>
      </c>
    </row>
    <row r="110" spans="1:4" ht="18.75" x14ac:dyDescent="0.3">
      <c r="A110" s="11" t="s">
        <v>4</v>
      </c>
      <c r="B110" s="14">
        <v>800</v>
      </c>
      <c r="C110" s="12"/>
      <c r="D110" s="46">
        <f>B110*C110</f>
        <v>0</v>
      </c>
    </row>
    <row r="111" spans="1:4" ht="18.75" x14ac:dyDescent="0.3">
      <c r="A111" s="13" t="s">
        <v>157</v>
      </c>
      <c r="B111" s="4"/>
      <c r="C111" s="44"/>
      <c r="D111" s="46" t="s">
        <v>3</v>
      </c>
    </row>
    <row r="112" spans="1:4" ht="18.75" x14ac:dyDescent="0.3">
      <c r="A112" s="11" t="s">
        <v>2</v>
      </c>
      <c r="B112" s="4">
        <v>128</v>
      </c>
      <c r="C112" s="24"/>
      <c r="D112" s="46">
        <f>B112*C112</f>
        <v>0</v>
      </c>
    </row>
    <row r="113" spans="1:4" ht="18.75" x14ac:dyDescent="0.3">
      <c r="A113" s="11"/>
      <c r="B113" s="4"/>
      <c r="C113" s="57"/>
      <c r="D113" s="46"/>
    </row>
    <row r="114" spans="1:4" ht="18.75" x14ac:dyDescent="0.3">
      <c r="A114" s="7" t="s">
        <v>1</v>
      </c>
      <c r="B114" s="47">
        <f>SUM(D109:D112)</f>
        <v>0</v>
      </c>
      <c r="C114" s="47"/>
      <c r="D114" s="47"/>
    </row>
    <row r="115" spans="1:4" ht="18.75" x14ac:dyDescent="0.3">
      <c r="A115" s="6"/>
      <c r="B115" s="46"/>
      <c r="C115" s="46"/>
      <c r="D115" s="46"/>
    </row>
    <row r="116" spans="1:4" ht="18.75" x14ac:dyDescent="0.3">
      <c r="A116" s="6"/>
      <c r="B116" s="45"/>
      <c r="C116" s="45"/>
      <c r="D116" s="45"/>
    </row>
    <row r="117" spans="1:4" ht="18.75" x14ac:dyDescent="0.3">
      <c r="A117" s="7" t="s">
        <v>0</v>
      </c>
      <c r="B117" s="48">
        <f>B114</f>
        <v>0</v>
      </c>
      <c r="C117" s="48"/>
      <c r="D117" s="48"/>
    </row>
    <row r="118" spans="1:4" ht="18.75" x14ac:dyDescent="0.3">
      <c r="A118" s="6"/>
      <c r="B118" s="5"/>
      <c r="C118" s="46"/>
      <c r="D118" s="1"/>
    </row>
    <row r="119" spans="1:4" ht="18.75" x14ac:dyDescent="0.3">
      <c r="A119" s="21" t="s">
        <v>75</v>
      </c>
      <c r="B119" s="20" t="s">
        <v>8</v>
      </c>
      <c r="C119" s="19" t="s">
        <v>7</v>
      </c>
      <c r="D119" s="18" t="s">
        <v>6</v>
      </c>
    </row>
    <row r="120" spans="1:4" ht="18.75" x14ac:dyDescent="0.3">
      <c r="A120" s="17" t="s">
        <v>158</v>
      </c>
      <c r="B120" s="14" t="s">
        <v>10</v>
      </c>
      <c r="C120" s="44"/>
      <c r="D120" s="46"/>
    </row>
    <row r="121" spans="1:4" ht="18.75" x14ac:dyDescent="0.3">
      <c r="A121" s="16" t="s">
        <v>159</v>
      </c>
      <c r="B121" s="4">
        <v>3885</v>
      </c>
      <c r="C121" s="44"/>
      <c r="D121" s="46"/>
    </row>
    <row r="122" spans="1:4" ht="18.75" x14ac:dyDescent="0.3">
      <c r="A122" s="1"/>
      <c r="B122" s="4"/>
      <c r="C122" s="44"/>
      <c r="D122" s="46"/>
    </row>
    <row r="123" spans="1:4" ht="18.75" x14ac:dyDescent="0.3">
      <c r="A123" s="15" t="s">
        <v>5</v>
      </c>
      <c r="B123" s="4">
        <v>1</v>
      </c>
      <c r="C123" s="12"/>
      <c r="D123" s="46">
        <f>B123*C123</f>
        <v>0</v>
      </c>
    </row>
    <row r="124" spans="1:4" ht="18.75" x14ac:dyDescent="0.3">
      <c r="A124" s="11" t="s">
        <v>4</v>
      </c>
      <c r="B124" s="14">
        <v>3885</v>
      </c>
      <c r="C124" s="12"/>
      <c r="D124" s="46">
        <f>B124*C124</f>
        <v>0</v>
      </c>
    </row>
    <row r="125" spans="1:4" ht="18.75" x14ac:dyDescent="0.3">
      <c r="A125" s="13" t="s">
        <v>160</v>
      </c>
      <c r="B125" s="4"/>
      <c r="C125" s="44"/>
      <c r="D125" s="46" t="s">
        <v>3</v>
      </c>
    </row>
    <row r="126" spans="1:4" ht="18.75" x14ac:dyDescent="0.3">
      <c r="A126" s="11" t="s">
        <v>2</v>
      </c>
      <c r="B126" s="4">
        <v>32</v>
      </c>
      <c r="C126" s="24"/>
      <c r="D126" s="46">
        <f>B126*C126</f>
        <v>0</v>
      </c>
    </row>
    <row r="127" spans="1:4" ht="18.75" x14ac:dyDescent="0.3">
      <c r="A127" s="11"/>
      <c r="B127" s="4"/>
      <c r="C127" s="44"/>
      <c r="D127" s="46"/>
    </row>
    <row r="128" spans="1:4" ht="18.75" x14ac:dyDescent="0.3">
      <c r="A128" s="7" t="s">
        <v>1</v>
      </c>
      <c r="B128" s="47">
        <f>SUM(D123:D126)</f>
        <v>0</v>
      </c>
      <c r="C128" s="47"/>
      <c r="D128" s="47"/>
    </row>
    <row r="129" spans="1:4" ht="18.75" x14ac:dyDescent="0.3">
      <c r="A129" s="6"/>
      <c r="B129" s="46"/>
      <c r="C129" s="46"/>
      <c r="D129" s="46"/>
    </row>
    <row r="130" spans="1:4" ht="18.75" x14ac:dyDescent="0.3">
      <c r="A130" s="6"/>
      <c r="B130" s="45"/>
      <c r="C130" s="45"/>
      <c r="D130" s="45"/>
    </row>
    <row r="131" spans="1:4" ht="18.75" x14ac:dyDescent="0.3">
      <c r="A131" s="7" t="s">
        <v>0</v>
      </c>
      <c r="B131" s="48">
        <f>B128</f>
        <v>0</v>
      </c>
      <c r="C131" s="48"/>
      <c r="D131" s="48"/>
    </row>
    <row r="132" spans="1:4" ht="18.75" x14ac:dyDescent="0.3">
      <c r="A132" s="6"/>
      <c r="B132" s="5"/>
      <c r="C132" s="46"/>
      <c r="D132" s="1"/>
    </row>
    <row r="133" spans="1:4" ht="18.75" x14ac:dyDescent="0.3">
      <c r="A133" s="21" t="s">
        <v>75</v>
      </c>
      <c r="B133" s="20" t="s">
        <v>8</v>
      </c>
      <c r="C133" s="19" t="s">
        <v>7</v>
      </c>
      <c r="D133" s="18" t="s">
        <v>6</v>
      </c>
    </row>
    <row r="134" spans="1:4" ht="18.75" x14ac:dyDescent="0.3">
      <c r="A134" s="17" t="s">
        <v>161</v>
      </c>
      <c r="B134" s="14" t="s">
        <v>10</v>
      </c>
      <c r="C134" s="44"/>
      <c r="D134" s="46"/>
    </row>
    <row r="135" spans="1:4" ht="18.75" x14ac:dyDescent="0.3">
      <c r="A135" s="16" t="s">
        <v>162</v>
      </c>
      <c r="B135" s="4">
        <v>1650</v>
      </c>
      <c r="C135" s="44"/>
      <c r="D135" s="46"/>
    </row>
    <row r="136" spans="1:4" ht="18.75" x14ac:dyDescent="0.3">
      <c r="A136" s="1"/>
      <c r="B136" s="4"/>
      <c r="C136" s="44"/>
      <c r="D136" s="46"/>
    </row>
    <row r="137" spans="1:4" ht="18.75" x14ac:dyDescent="0.3">
      <c r="A137" s="15" t="s">
        <v>5</v>
      </c>
      <c r="B137" s="4">
        <v>1</v>
      </c>
      <c r="C137" s="12"/>
      <c r="D137" s="46">
        <f>B137*C137</f>
        <v>0</v>
      </c>
    </row>
    <row r="138" spans="1:4" ht="18.75" x14ac:dyDescent="0.3">
      <c r="A138" s="11" t="s">
        <v>4</v>
      </c>
      <c r="B138" s="14">
        <v>1550</v>
      </c>
      <c r="C138" s="12"/>
      <c r="D138" s="46">
        <f>B138*C138</f>
        <v>0</v>
      </c>
    </row>
    <row r="139" spans="1:4" ht="18.75" x14ac:dyDescent="0.3">
      <c r="A139" s="13" t="s">
        <v>83</v>
      </c>
      <c r="B139" s="4"/>
      <c r="C139" s="44"/>
      <c r="D139" s="46" t="s">
        <v>3</v>
      </c>
    </row>
    <row r="140" spans="1:4" ht="18.75" x14ac:dyDescent="0.3">
      <c r="A140" s="11" t="s">
        <v>151</v>
      </c>
      <c r="B140" s="4">
        <v>2</v>
      </c>
      <c r="C140" s="24"/>
      <c r="D140" s="46">
        <f>B140*C140</f>
        <v>0</v>
      </c>
    </row>
    <row r="141" spans="1:4" ht="18.75" x14ac:dyDescent="0.3">
      <c r="A141" s="11" t="s">
        <v>12</v>
      </c>
      <c r="B141" s="4">
        <v>48</v>
      </c>
      <c r="C141" s="24"/>
      <c r="D141" s="46">
        <f>B141*C141</f>
        <v>0</v>
      </c>
    </row>
    <row r="142" spans="1:4" ht="18.75" x14ac:dyDescent="0.3">
      <c r="A142" s="11" t="s">
        <v>2</v>
      </c>
      <c r="B142" s="4">
        <v>64</v>
      </c>
      <c r="C142" s="24"/>
      <c r="D142" s="46">
        <f>B142*C142</f>
        <v>0</v>
      </c>
    </row>
    <row r="143" spans="1:4" ht="18.75" x14ac:dyDescent="0.3">
      <c r="A143" s="11"/>
      <c r="B143" s="4"/>
      <c r="C143" s="44"/>
      <c r="D143" s="46"/>
    </row>
    <row r="144" spans="1:4" ht="18.75" x14ac:dyDescent="0.3">
      <c r="A144" s="7" t="s">
        <v>1</v>
      </c>
      <c r="B144" s="47">
        <f>SUM(D137:D142)</f>
        <v>0</v>
      </c>
      <c r="C144" s="47"/>
      <c r="D144" s="47"/>
    </row>
    <row r="145" spans="1:4" ht="18.75" x14ac:dyDescent="0.3">
      <c r="A145" s="6"/>
      <c r="B145" s="46"/>
      <c r="C145" s="46"/>
      <c r="D145" s="46"/>
    </row>
    <row r="146" spans="1:4" ht="18.75" x14ac:dyDescent="0.3">
      <c r="A146" s="6"/>
      <c r="B146" s="45"/>
      <c r="C146" s="45"/>
      <c r="D146" s="45"/>
    </row>
    <row r="147" spans="1:4" ht="18.75" x14ac:dyDescent="0.3">
      <c r="A147" s="7" t="s">
        <v>0</v>
      </c>
      <c r="B147" s="48">
        <f>B144</f>
        <v>0</v>
      </c>
      <c r="C147" s="48"/>
      <c r="D147" s="48"/>
    </row>
    <row r="148" spans="1:4" ht="11.25" customHeight="1" x14ac:dyDescent="0.3">
      <c r="A148" s="6"/>
      <c r="B148" s="45"/>
      <c r="C148" s="45"/>
      <c r="D148" s="45"/>
    </row>
    <row r="149" spans="1:4" ht="19.5" thickBot="1" x14ac:dyDescent="0.35">
      <c r="A149" s="49" t="s">
        <v>17</v>
      </c>
      <c r="B149" s="50"/>
      <c r="C149" s="50"/>
      <c r="D149" s="50"/>
    </row>
    <row r="150" spans="1:4" ht="19.5" thickBot="1" x14ac:dyDescent="0.35">
      <c r="D150" s="46"/>
    </row>
    <row r="151" spans="1:4" ht="18.75" x14ac:dyDescent="0.3">
      <c r="A151" s="52" t="s">
        <v>21</v>
      </c>
      <c r="B151" s="53"/>
      <c r="C151" s="53"/>
      <c r="D151" s="38" t="s">
        <v>19</v>
      </c>
    </row>
    <row r="152" spans="1:4" ht="18.75" x14ac:dyDescent="0.3">
      <c r="A152" s="32"/>
      <c r="B152" s="33"/>
      <c r="C152" s="42"/>
      <c r="D152" s="46">
        <f>D13</f>
        <v>0</v>
      </c>
    </row>
    <row r="153" spans="1:4" ht="18.75" x14ac:dyDescent="0.3">
      <c r="A153" s="32"/>
      <c r="B153" s="33"/>
      <c r="C153" s="42"/>
      <c r="D153" s="46">
        <f>D27</f>
        <v>0</v>
      </c>
    </row>
    <row r="154" spans="1:4" ht="18.75" x14ac:dyDescent="0.3">
      <c r="A154" s="28"/>
      <c r="B154" s="29"/>
      <c r="C154" s="42"/>
      <c r="D154" s="46">
        <f>D41</f>
        <v>0</v>
      </c>
    </row>
    <row r="155" spans="1:4" ht="18.75" x14ac:dyDescent="0.3">
      <c r="A155" s="28"/>
      <c r="B155" s="29"/>
      <c r="C155" s="42"/>
      <c r="D155" s="46">
        <f>D56</f>
        <v>0</v>
      </c>
    </row>
    <row r="156" spans="1:4" ht="18.75" x14ac:dyDescent="0.3">
      <c r="A156" s="28"/>
      <c r="B156" s="29"/>
      <c r="C156" s="42"/>
      <c r="D156" s="46">
        <f>D71</f>
        <v>0</v>
      </c>
    </row>
    <row r="157" spans="1:4" ht="18.75" x14ac:dyDescent="0.3">
      <c r="A157" s="30"/>
      <c r="B157" s="33"/>
      <c r="C157" s="42"/>
      <c r="D157" s="46">
        <f>D86</f>
        <v>0</v>
      </c>
    </row>
    <row r="158" spans="1:4" ht="18.75" x14ac:dyDescent="0.3">
      <c r="A158" s="30"/>
      <c r="B158" s="33"/>
      <c r="C158" s="42"/>
      <c r="D158" s="46">
        <f>D103</f>
        <v>0</v>
      </c>
    </row>
    <row r="159" spans="1:4" ht="18.75" x14ac:dyDescent="0.3">
      <c r="A159" s="32"/>
      <c r="B159" s="33"/>
      <c r="C159" s="42"/>
      <c r="D159" s="46">
        <f>D117</f>
        <v>0</v>
      </c>
    </row>
    <row r="160" spans="1:4" ht="18.75" x14ac:dyDescent="0.3">
      <c r="A160" s="32"/>
      <c r="B160" s="33"/>
      <c r="C160" s="42"/>
      <c r="D160" s="46">
        <f>D131</f>
        <v>0</v>
      </c>
    </row>
    <row r="161" spans="1:4" ht="18.75" x14ac:dyDescent="0.3">
      <c r="A161" s="34"/>
      <c r="B161" s="33"/>
      <c r="C161" s="43"/>
      <c r="D161" s="46">
        <f>D147</f>
        <v>0</v>
      </c>
    </row>
    <row r="162" spans="1:4" ht="18.75" x14ac:dyDescent="0.3">
      <c r="A162" s="51" t="s">
        <v>163</v>
      </c>
      <c r="B162" s="51"/>
      <c r="C162" s="51"/>
      <c r="D162" s="46">
        <f>SUM(D152:D161)</f>
        <v>0</v>
      </c>
    </row>
    <row r="163" spans="1:4" ht="18.75" x14ac:dyDescent="0.2">
      <c r="A163" s="54"/>
      <c r="B163" s="54"/>
      <c r="C163" s="54"/>
      <c r="D163" s="54"/>
    </row>
    <row r="164" spans="1:4" ht="18.75" x14ac:dyDescent="0.2">
      <c r="A164" s="54"/>
      <c r="B164" s="54"/>
      <c r="C164" s="54"/>
      <c r="D164" s="54"/>
    </row>
    <row r="165" spans="1:4" ht="18.75" x14ac:dyDescent="0.3">
      <c r="A165" s="55" t="s">
        <v>164</v>
      </c>
      <c r="B165" s="55"/>
      <c r="C165" s="55"/>
      <c r="D165" s="45">
        <f>SUM(D162)</f>
        <v>0</v>
      </c>
    </row>
  </sheetData>
  <mergeCells count="26">
    <mergeCell ref="A163:D163"/>
    <mergeCell ref="A164:D164"/>
    <mergeCell ref="A165:C165"/>
    <mergeCell ref="B131:D131"/>
    <mergeCell ref="B144:D144"/>
    <mergeCell ref="B147:D147"/>
    <mergeCell ref="A149:D149"/>
    <mergeCell ref="A151:C151"/>
    <mergeCell ref="A162:C162"/>
    <mergeCell ref="B114:D114"/>
    <mergeCell ref="B117:D117"/>
    <mergeCell ref="B128:D128"/>
    <mergeCell ref="B100:D100"/>
    <mergeCell ref="B103:D103"/>
    <mergeCell ref="B53:D53"/>
    <mergeCell ref="B56:D56"/>
    <mergeCell ref="B68:D68"/>
    <mergeCell ref="B71:D71"/>
    <mergeCell ref="B83:D83"/>
    <mergeCell ref="B86:D86"/>
    <mergeCell ref="B10:D10"/>
    <mergeCell ref="B13:D13"/>
    <mergeCell ref="B24:D24"/>
    <mergeCell ref="B27:D27"/>
    <mergeCell ref="B38:D38"/>
    <mergeCell ref="B41:D41"/>
  </mergeCells>
  <pageMargins left="0.7" right="0.7" top="0.75" bottom="0.75" header="0.3" footer="0.3"/>
  <pageSetup scale="87" orientation="portrait" r:id="rId1"/>
  <rowBreaks count="5" manualBreakCount="5">
    <brk id="28" max="16383" man="1"/>
    <brk id="57" max="16383" man="1"/>
    <brk id="87" max="16383" man="1"/>
    <brk id="118" max="16383" man="1"/>
    <brk id="14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edcdeb-ab49-4a6c-a3f8-d788cdaa80e0" xsi:nil="true"/>
    <lcf76f155ced4ddcb4097134ff3c332f xmlns="7808e110-4640-4d69-a761-fef7d6769a3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FF27E37E96874EA43F4AE64A2D2BD2" ma:contentTypeVersion="18" ma:contentTypeDescription="Create a new document." ma:contentTypeScope="" ma:versionID="03848a08db57fc0e3e7936c50d97eca7">
  <xsd:schema xmlns:xsd="http://www.w3.org/2001/XMLSchema" xmlns:xs="http://www.w3.org/2001/XMLSchema" xmlns:p="http://schemas.microsoft.com/office/2006/metadata/properties" xmlns:ns2="7808e110-4640-4d69-a761-fef7d6769a30" xmlns:ns3="ededcdeb-ab49-4a6c-a3f8-d788cdaa80e0" targetNamespace="http://schemas.microsoft.com/office/2006/metadata/properties" ma:root="true" ma:fieldsID="93e37ab0698516d6d356ad0f8de2b6d8" ns2:_="" ns3:_="">
    <xsd:import namespace="7808e110-4640-4d69-a761-fef7d6769a30"/>
    <xsd:import namespace="ededcdeb-ab49-4a6c-a3f8-d788cdaa8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8e110-4640-4d69-a761-fef7d6769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009d7f4-fc1a-4648-b88b-6646067932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dcdeb-ab49-4a6c-a3f8-d788cdaa8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a3b034-2c44-46de-b777-d3e72c8fe9be}" ma:internalName="TaxCatchAll" ma:showField="CatchAllData" ma:web="ededcdeb-ab49-4a6c-a3f8-d788cdaa80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C88332-582A-4C2E-9A6B-3139DD375A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361E76-8718-4C6F-BDB3-8EB2432589E7}">
  <ds:schemaRefs>
    <ds:schemaRef ds:uri="http://schemas.microsoft.com/office/2006/metadata/properties"/>
    <ds:schemaRef ds:uri="http://schemas.microsoft.com/office/infopath/2007/PartnerControls"/>
    <ds:schemaRef ds:uri="ededcdeb-ab49-4a6c-a3f8-d788cdaa80e0"/>
    <ds:schemaRef ds:uri="7808e110-4640-4d69-a761-fef7d6769a30"/>
  </ds:schemaRefs>
</ds:datastoreItem>
</file>

<file path=customXml/itemProps3.xml><?xml version="1.0" encoding="utf-8"?>
<ds:datastoreItem xmlns:ds="http://schemas.openxmlformats.org/officeDocument/2006/customXml" ds:itemID="{E5AA6E45-8100-4AFB-ABB8-08B75A7ED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08e110-4640-4d69-a761-fef7d6769a30"/>
    <ds:schemaRef ds:uri="ededcdeb-ab49-4a6c-a3f8-d788cdaa8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Cobbs Creek</vt:lpstr>
      <vt:lpstr>Haddington</vt:lpstr>
      <vt:lpstr>Mill Creek</vt:lpstr>
      <vt:lpstr>Kingsessing</vt:lpstr>
      <vt:lpstr>Kingsessing!Print_Area</vt:lpstr>
      <vt:lpstr>'Mill Creek'!Print_Area</vt:lpstr>
    </vt:vector>
  </TitlesOfParts>
  <Company>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Marquita Heard</dc:creator>
  <cp:lastModifiedBy>Marquita Heard</cp:lastModifiedBy>
  <cp:lastPrinted>2017-04-07T17:47:25Z</cp:lastPrinted>
  <dcterms:created xsi:type="dcterms:W3CDTF">2017-03-03T15:49:59Z</dcterms:created>
  <dcterms:modified xsi:type="dcterms:W3CDTF">2022-09-22T19:52:42Z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0x01010000FF27E37E96874EA43F4AE64A2D2BD2</vt:lpwstr>
  </property>
</Properties>
</file>