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https://pennhort-my.sharepoint.com/personal/tifill_pennhort_org/Documents/TVW 2022 app materials/"/>
    </mc:Choice>
  </mc:AlternateContent>
  <xr:revisionPtr revIDLastSave="110" documentId="8_{19CA375B-EE4E-460C-9C60-282377A627A1}" xr6:coauthVersionLast="47" xr6:coauthVersionMax="47" xr10:uidLastSave="{7562B2FA-06B7-4D00-8971-A36D6CB24EB1}"/>
  <bookViews>
    <workbookView xWindow="11805" yWindow="315" windowWidth="18690" windowHeight="9375" xr2:uid="{00000000-000D-0000-FFFF-FFFF00000000}"/>
  </bookViews>
  <sheets>
    <sheet name="Sheet1" sheetId="1" r:id="rId1"/>
    <sheet name="Sheet2" sheetId="2" r:id="rId2"/>
    <sheet name="Sheet3"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 l="1"/>
  <c r="F63" i="1"/>
  <c r="E54" i="1"/>
  <c r="E63" i="1"/>
  <c r="E65" i="1"/>
  <c r="D20" i="1"/>
  <c r="F20" i="1"/>
  <c r="F33" i="1"/>
  <c r="F65" i="1"/>
  <c r="F53" i="1"/>
  <c r="E53" i="1"/>
  <c r="F55" i="1"/>
  <c r="E55" i="1"/>
  <c r="F56" i="1"/>
  <c r="E56" i="1"/>
  <c r="F57" i="1"/>
  <c r="E57" i="1"/>
  <c r="F58" i="1"/>
  <c r="E58" i="1"/>
  <c r="F59" i="1"/>
  <c r="E59" i="1"/>
  <c r="F60" i="1"/>
  <c r="E60" i="1"/>
  <c r="F61" i="1"/>
  <c r="E61" i="1"/>
  <c r="F62" i="1"/>
  <c r="E62" i="1"/>
  <c r="F47" i="1"/>
  <c r="E47" i="1"/>
  <c r="E49" i="1"/>
  <c r="F38" i="1"/>
  <c r="E38" i="1"/>
  <c r="F39" i="1"/>
  <c r="E39" i="1"/>
  <c r="F40" i="1"/>
  <c r="E40" i="1"/>
  <c r="F41" i="1"/>
  <c r="E41" i="1"/>
  <c r="E42" i="1"/>
  <c r="F29" i="1"/>
  <c r="E29" i="1"/>
  <c r="F30" i="1"/>
  <c r="E30" i="1"/>
  <c r="F31" i="1"/>
  <c r="E31" i="1"/>
  <c r="F32" i="1"/>
  <c r="E32" i="1"/>
  <c r="E33" i="1"/>
  <c r="D63" i="1"/>
  <c r="D49" i="1"/>
  <c r="D42" i="1"/>
  <c r="D33" i="1"/>
  <c r="D65" i="1"/>
  <c r="B20" i="1"/>
  <c r="E43" i="1"/>
  <c r="F42" i="1"/>
  <c r="E12" i="1"/>
  <c r="C34" i="1"/>
  <c r="F28" i="1"/>
  <c r="F27" i="1"/>
  <c r="F48" i="1"/>
  <c r="F49" i="1"/>
  <c r="D21" i="1"/>
</calcChain>
</file>

<file path=xl/sharedStrings.xml><?xml version="1.0" encoding="utf-8"?>
<sst xmlns="http://schemas.openxmlformats.org/spreadsheetml/2006/main" count="89" uniqueCount="66">
  <si>
    <t>Please fill in all requested information!</t>
  </si>
  <si>
    <t>APPLICANT AND PROJECT INFO</t>
  </si>
  <si>
    <t>Applicant:</t>
  </si>
  <si>
    <t>Location/Street Address:</t>
  </si>
  <si>
    <t>Date:</t>
  </si>
  <si>
    <t xml:space="preserve">County: </t>
  </si>
  <si>
    <t>Municipality:</t>
  </si>
  <si>
    <t>Quadrangle name:</t>
  </si>
  <si>
    <t>Square Footage:</t>
  </si>
  <si>
    <t>Watershed/ Sub watershed:</t>
  </si>
  <si>
    <t>Acreage:</t>
  </si>
  <si>
    <t>Creek or stream:</t>
  </si>
  <si>
    <t>Site/items</t>
  </si>
  <si>
    <t>Units</t>
  </si>
  <si>
    <t>Per Unit Cost</t>
  </si>
  <si>
    <t>Grant Request</t>
  </si>
  <si>
    <t>Match</t>
  </si>
  <si>
    <t>Total</t>
  </si>
  <si>
    <t xml:space="preserve">     Invasive Removal (Per Hr.)</t>
  </si>
  <si>
    <t xml:space="preserve">     Herbicide(Per Hr.)</t>
  </si>
  <si>
    <t xml:space="preserve">     Old Project M &amp; M (Per Hr.)</t>
  </si>
  <si>
    <t>Total Site Preparation Cost</t>
  </si>
  <si>
    <t>PLANTING MATERIALS</t>
  </si>
  <si>
    <t xml:space="preserve">     Trees</t>
  </si>
  <si>
    <t xml:space="preserve">     Shrubs</t>
  </si>
  <si>
    <t xml:space="preserve">     Herbaceous</t>
  </si>
  <si>
    <t xml:space="preserve">     Seed</t>
  </si>
  <si>
    <t>Total Plant Materials Costs</t>
  </si>
  <si>
    <t xml:space="preserve">    Staff Project Management</t>
  </si>
  <si>
    <t>Total Staff and Labor Costs</t>
  </si>
  <si>
    <t>OTHER</t>
  </si>
  <si>
    <t xml:space="preserve">     Contracted Services</t>
  </si>
  <si>
    <t xml:space="preserve">     Volunteer Labor Hours</t>
  </si>
  <si>
    <t xml:space="preserve">     Supplies</t>
  </si>
  <si>
    <t xml:space="preserve">     Mulch (Cubic Yards)</t>
  </si>
  <si>
    <t xml:space="preserve">     Deer Protectors</t>
  </si>
  <si>
    <t xml:space="preserve">     Mileage</t>
  </si>
  <si>
    <t>Total Other Costs</t>
  </si>
  <si>
    <t>POINT OF CONTACT</t>
  </si>
  <si>
    <t>Name of Organization:</t>
  </si>
  <si>
    <t>Organization Contact Person:</t>
  </si>
  <si>
    <t xml:space="preserve">Address: </t>
  </si>
  <si>
    <t>Contact Email:</t>
  </si>
  <si>
    <t>Title:</t>
  </si>
  <si>
    <t>Project name:</t>
  </si>
  <si>
    <t xml:space="preserve">     Shipping</t>
  </si>
  <si>
    <t>TOTAL TVW GRANT REQUEST</t>
  </si>
  <si>
    <t>Match Only</t>
  </si>
  <si>
    <t xml:space="preserve">Contact Phone: </t>
  </si>
  <si>
    <t>Signature (typed is ok):</t>
  </si>
  <si>
    <t>Grantee Match</t>
  </si>
  <si>
    <t>Grantee Match Percentage (must be 25% or greater)</t>
  </si>
  <si>
    <t>SITE PREP</t>
  </si>
  <si>
    <t xml:space="preserve">     Debris Removal</t>
  </si>
  <si>
    <t xml:space="preserve">     Mowing (Per Hr.)</t>
  </si>
  <si>
    <t>Total # of Trees Planned:</t>
  </si>
  <si>
    <t>Maximum allowable staff  time for site prep</t>
  </si>
  <si>
    <t>Percentage of plant material cost devoted to trees (must be 80% or more)</t>
  </si>
  <si>
    <t>STAFF AND LABOR (Nonprofits only)</t>
  </si>
  <si>
    <t>Latitude (use decimals*):</t>
  </si>
  <si>
    <t>Longitude (use decimals*):</t>
  </si>
  <si>
    <t>Note: Totals in gray cells will be calculated automatically. Refer to Grant Announcement, Line by Line Instructions and Eligible Expenses document before completing. Enter values for Units and Per Unit Cost first, then fill in how much of that you're requesting for reimbursement. Matches and Totals will be calculated automatically. Insert additional rows and include specific cost and/or match detail, if necessary.   Please double check math to avoid errors and expedite review of your application.</t>
  </si>
  <si>
    <t>* To convert minutes and seconds to decimal format, use  https://www.fcc.gov/media/radio/dms-decimal</t>
  </si>
  <si>
    <r>
      <t xml:space="preserve">2022 TreeVitalize Watersheds </t>
    </r>
    <r>
      <rPr>
        <b/>
        <sz val="18"/>
        <color rgb="FFFF0000"/>
        <rFont val="Calibri"/>
        <family val="2"/>
        <scheme val="minor"/>
      </rPr>
      <t>Bid</t>
    </r>
    <r>
      <rPr>
        <b/>
        <sz val="18"/>
        <rFont val="Calibri"/>
        <family val="2"/>
        <scheme val="minor"/>
      </rPr>
      <t xml:space="preserve"> </t>
    </r>
    <r>
      <rPr>
        <b/>
        <sz val="18"/>
        <color rgb="FFFF0000"/>
        <rFont val="Calibri"/>
        <family val="2"/>
        <scheme val="minor"/>
      </rPr>
      <t>Form</t>
    </r>
  </si>
  <si>
    <t>Other</t>
  </si>
  <si>
    <t xml:space="preserv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</si>
</sst>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2" x14ac:knownFonts="1">
    <font>
      <sz val="11"/>
      <color theme="1"/>
      <name val="Calibri"/>
      <family val="2"/>
      <scheme val="minor"/>
    </font>
    <font>
      <b/>
      <sz val="18"/>
      <name val="Calibri"/>
      <family val="2"/>
      <scheme val="minor"/>
    </font>
    <font>
      <b/>
      <sz val="18"/>
      <color rgb="FFFF0000"/>
      <name val="Calibri"/>
      <family val="2"/>
      <scheme val="minor"/>
    </font>
    <font>
      <sz val="10"/>
      <name val="Calibri"/>
      <family val="2"/>
      <scheme val="minor"/>
    </font>
    <font>
      <u/>
      <sz val="12"/>
      <name val="Calibri"/>
      <family val="2"/>
      <scheme val="minor"/>
    </font>
    <font>
      <b/>
      <sz val="12"/>
      <name val="Calibri"/>
      <family val="2"/>
      <scheme val="minor"/>
    </font>
    <font>
      <sz val="12"/>
      <name val="Calibri"/>
      <family val="2"/>
      <scheme val="minor"/>
    </font>
    <font>
      <b/>
      <sz val="10"/>
      <name val="Calibri"/>
      <family val="2"/>
      <scheme val="minor"/>
    </font>
    <font>
      <b/>
      <sz val="14"/>
      <name val="Calibri"/>
      <family val="2"/>
      <scheme val="minor"/>
    </font>
    <font>
      <i/>
      <sz val="12"/>
      <name val="Calibri"/>
      <family val="2"/>
      <scheme val="minor"/>
    </font>
    <font>
      <b/>
      <i/>
      <sz val="12"/>
      <name val="Calibri"/>
      <family val="2"/>
      <scheme val="minor"/>
    </font>
    <font>
      <b/>
      <sz val="12"/>
      <color rgb="FFFF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4659260841701"/>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139">
    <xf numFmtId="0" fontId="0" fillId="0" borderId="0" xfId="0"/>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2" borderId="4" xfId="0" applyFont="1" applyFill="1" applyBorder="1" applyAlignment="1" applyProtection="1">
      <alignment horizontal="right" vertical="center"/>
    </xf>
    <xf numFmtId="0" fontId="5" fillId="2" borderId="6" xfId="0" applyFont="1" applyFill="1" applyBorder="1" applyAlignment="1" applyProtection="1">
      <alignment horizontal="right" vertical="center"/>
    </xf>
    <xf numFmtId="164" fontId="5" fillId="2" borderId="7" xfId="0" applyNumberFormat="1" applyFont="1" applyFill="1" applyBorder="1" applyAlignment="1" applyProtection="1">
      <alignment horizontal="right" vertical="center"/>
    </xf>
    <xf numFmtId="164" fontId="5" fillId="2" borderId="7" xfId="0" applyNumberFormat="1" applyFont="1" applyFill="1" applyBorder="1" applyAlignment="1" applyProtection="1">
      <alignment vertical="center"/>
    </xf>
    <xf numFmtId="0" fontId="5" fillId="2" borderId="11" xfId="0" applyFont="1" applyFill="1" applyBorder="1" applyAlignment="1" applyProtection="1">
      <alignment horizontal="right" vertical="center"/>
    </xf>
    <xf numFmtId="0" fontId="5" fillId="3" borderId="15" xfId="0" applyNumberFormat="1" applyFont="1" applyFill="1" applyBorder="1" applyAlignment="1" applyProtection="1">
      <alignment vertical="center"/>
      <protection locked="0"/>
    </xf>
    <xf numFmtId="164" fontId="5" fillId="0" borderId="0"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5" fillId="4" borderId="16"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164" fontId="5" fillId="4" borderId="17" xfId="0" applyNumberFormat="1" applyFont="1" applyFill="1" applyBorder="1" applyAlignment="1" applyProtection="1">
      <alignment horizontal="center" vertical="center"/>
    </xf>
    <xf numFmtId="164" fontId="5" fillId="4" borderId="18" xfId="0" applyNumberFormat="1" applyFont="1" applyFill="1" applyBorder="1" applyAlignment="1" applyProtection="1">
      <alignment horizontal="center" vertical="center"/>
    </xf>
    <xf numFmtId="0" fontId="6" fillId="0" borderId="6" xfId="0" applyFont="1" applyBorder="1" applyAlignment="1" applyProtection="1">
      <alignment vertical="center"/>
    </xf>
    <xf numFmtId="0" fontId="6" fillId="0" borderId="7" xfId="0" applyFont="1" applyBorder="1" applyAlignment="1" applyProtection="1">
      <alignment vertical="center"/>
      <protection locked="0"/>
    </xf>
    <xf numFmtId="164" fontId="6" fillId="0" borderId="7" xfId="0" applyNumberFormat="1" applyFont="1" applyBorder="1" applyAlignment="1" applyProtection="1">
      <alignment vertical="center"/>
      <protection locked="0"/>
    </xf>
    <xf numFmtId="164" fontId="6" fillId="5" borderId="7" xfId="0" applyNumberFormat="1" applyFont="1" applyFill="1" applyBorder="1" applyAlignment="1" applyProtection="1">
      <alignment vertical="center"/>
    </xf>
    <xf numFmtId="164" fontId="5" fillId="4" borderId="20" xfId="0" applyNumberFormat="1" applyFont="1" applyFill="1" applyBorder="1" applyAlignment="1" applyProtection="1">
      <alignment vertical="center"/>
    </xf>
    <xf numFmtId="164" fontId="5" fillId="4" borderId="21" xfId="0" applyNumberFormat="1"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protection locked="0"/>
    </xf>
    <xf numFmtId="164" fontId="6" fillId="0" borderId="0" xfId="0" applyNumberFormat="1" applyFont="1" applyBorder="1" applyAlignment="1" applyProtection="1">
      <alignment vertical="center"/>
      <protection locked="0"/>
    </xf>
    <xf numFmtId="164" fontId="6" fillId="0" borderId="0" xfId="0" applyNumberFormat="1" applyFont="1" applyBorder="1" applyAlignment="1" applyProtection="1">
      <alignment vertical="center"/>
    </xf>
    <xf numFmtId="0" fontId="3" fillId="0" borderId="0" xfId="0" applyFont="1" applyBorder="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164" fontId="5" fillId="0" borderId="0" xfId="0" applyNumberFormat="1" applyFont="1" applyFill="1" applyBorder="1" applyAlignment="1" applyProtection="1">
      <alignment horizontal="right" vertical="center"/>
      <protection locked="0"/>
    </xf>
    <xf numFmtId="164" fontId="5" fillId="0" borderId="0" xfId="0" applyNumberFormat="1" applyFont="1" applyFill="1" applyBorder="1" applyAlignment="1" applyProtection="1">
      <alignment vertical="center"/>
      <protection locked="0"/>
    </xf>
    <xf numFmtId="164" fontId="5" fillId="0" borderId="0" xfId="0" applyNumberFormat="1" applyFont="1" applyFill="1" applyBorder="1" applyAlignment="1" applyProtection="1">
      <alignment vertical="center"/>
    </xf>
    <xf numFmtId="164" fontId="6" fillId="0" borderId="0" xfId="0" applyNumberFormat="1" applyFont="1" applyFill="1" applyBorder="1" applyAlignment="1" applyProtection="1">
      <alignment vertical="center"/>
      <protection locked="0"/>
    </xf>
    <xf numFmtId="164" fontId="6" fillId="0" borderId="0" xfId="0" applyNumberFormat="1" applyFont="1" applyFill="1" applyBorder="1" applyAlignment="1" applyProtection="1">
      <alignment vertical="center"/>
    </xf>
    <xf numFmtId="0" fontId="3" fillId="0" borderId="0" xfId="0" applyFont="1" applyFill="1" applyBorder="1" applyAlignment="1" applyProtection="1">
      <alignment vertical="center"/>
      <protection locked="0"/>
    </xf>
    <xf numFmtId="0" fontId="6" fillId="0" borderId="6" xfId="0" applyFont="1" applyBorder="1" applyAlignment="1" applyProtection="1">
      <alignment vertical="center"/>
      <protection locked="0"/>
    </xf>
    <xf numFmtId="0" fontId="3" fillId="0" borderId="0" xfId="0" applyFont="1" applyFill="1" applyAlignment="1" applyProtection="1">
      <alignment vertical="center"/>
      <protection locked="0"/>
    </xf>
    <xf numFmtId="164" fontId="8" fillId="0"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vertical="center"/>
    </xf>
    <xf numFmtId="164" fontId="5" fillId="0" borderId="25" xfId="0" applyNumberFormat="1" applyFont="1" applyBorder="1" applyAlignment="1" applyProtection="1">
      <alignment vertical="center"/>
      <protection locked="0"/>
    </xf>
    <xf numFmtId="164" fontId="3" fillId="0" borderId="0" xfId="0" applyNumberFormat="1" applyFont="1" applyAlignment="1" applyProtection="1">
      <alignment vertical="center"/>
      <protection locked="0"/>
    </xf>
    <xf numFmtId="164" fontId="5" fillId="4" borderId="20" xfId="0" applyNumberFormat="1" applyFont="1" applyFill="1" applyBorder="1" applyAlignment="1" applyProtection="1">
      <alignment horizontal="right" vertical="center"/>
    </xf>
    <xf numFmtId="0" fontId="3" fillId="0" borderId="6" xfId="0" applyFont="1" applyBorder="1" applyAlignment="1" applyProtection="1">
      <alignment vertical="center"/>
      <protection locked="0"/>
    </xf>
    <xf numFmtId="0" fontId="6" fillId="4" borderId="19" xfId="0" applyFont="1" applyFill="1" applyBorder="1" applyAlignment="1" applyProtection="1">
      <alignment vertical="center"/>
    </xf>
    <xf numFmtId="0" fontId="6" fillId="4" borderId="20" xfId="0" applyFont="1" applyFill="1" applyBorder="1" applyAlignment="1" applyProtection="1">
      <alignment vertical="center"/>
    </xf>
    <xf numFmtId="164" fontId="8" fillId="6" borderId="0" xfId="0" applyNumberFormat="1" applyFont="1" applyFill="1" applyBorder="1" applyAlignment="1" applyProtection="1">
      <alignment vertical="center"/>
    </xf>
    <xf numFmtId="7" fontId="6" fillId="0" borderId="7" xfId="0" applyNumberFormat="1" applyFont="1" applyBorder="1" applyAlignment="1" applyProtection="1">
      <alignment vertical="center"/>
      <protection locked="0"/>
    </xf>
    <xf numFmtId="0" fontId="5" fillId="2" borderId="4" xfId="0" applyFont="1" applyFill="1" applyBorder="1" applyAlignment="1">
      <alignment horizontal="right" vertical="center"/>
    </xf>
    <xf numFmtId="164" fontId="5" fillId="2" borderId="5" xfId="0" applyNumberFormat="1" applyFont="1" applyFill="1" applyBorder="1" applyAlignment="1">
      <alignment horizontal="right" vertical="center"/>
    </xf>
    <xf numFmtId="0" fontId="5" fillId="2" borderId="6" xfId="0" applyFont="1" applyFill="1" applyBorder="1" applyAlignment="1">
      <alignment horizontal="right" vertical="center"/>
    </xf>
    <xf numFmtId="164" fontId="5" fillId="2" borderId="7" xfId="0" applyNumberFormat="1" applyFont="1" applyFill="1" applyBorder="1" applyAlignment="1">
      <alignment horizontal="right" vertical="center"/>
    </xf>
    <xf numFmtId="0" fontId="5" fillId="2" borderId="11" xfId="0" applyFont="1" applyFill="1" applyBorder="1" applyAlignment="1">
      <alignment horizontal="right" vertical="center"/>
    </xf>
    <xf numFmtId="0" fontId="5" fillId="2" borderId="12" xfId="0" applyFont="1" applyFill="1" applyBorder="1" applyAlignment="1">
      <alignment horizontal="right" vertical="center"/>
    </xf>
    <xf numFmtId="164" fontId="9" fillId="6" borderId="30" xfId="0" applyNumberFormat="1" applyFont="1" applyFill="1" applyBorder="1" applyAlignment="1">
      <alignment horizontal="right" vertical="center"/>
    </xf>
    <xf numFmtId="164" fontId="8" fillId="6" borderId="2" xfId="0" applyNumberFormat="1" applyFont="1" applyFill="1" applyBorder="1" applyAlignment="1">
      <alignment vertical="center"/>
    </xf>
    <xf numFmtId="164" fontId="8" fillId="4" borderId="2" xfId="0" applyNumberFormat="1" applyFont="1" applyFill="1" applyBorder="1" applyAlignment="1">
      <alignment vertical="center"/>
    </xf>
    <xf numFmtId="164" fontId="8" fillId="4" borderId="3" xfId="0" applyNumberFormat="1" applyFont="1" applyFill="1" applyBorder="1" applyAlignment="1">
      <alignment vertical="center"/>
    </xf>
    <xf numFmtId="10" fontId="8" fillId="6" borderId="2" xfId="0" applyNumberFormat="1" applyFont="1" applyFill="1" applyBorder="1" applyAlignment="1">
      <alignment vertical="center"/>
    </xf>
    <xf numFmtId="164" fontId="5" fillId="6" borderId="36" xfId="0" applyNumberFormat="1" applyFont="1" applyFill="1" applyBorder="1" applyAlignment="1">
      <alignment horizontal="right" vertical="center"/>
    </xf>
    <xf numFmtId="164" fontId="10" fillId="6" borderId="35" xfId="0" applyNumberFormat="1" applyFont="1" applyFill="1" applyBorder="1" applyAlignment="1">
      <alignment horizontal="right" vertical="center"/>
    </xf>
    <xf numFmtId="0" fontId="11" fillId="0" borderId="0" xfId="0" applyFont="1" applyAlignment="1">
      <alignment vertical="top" wrapText="1"/>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64" fontId="5" fillId="4" borderId="17" xfId="0" applyNumberFormat="1" applyFont="1" applyFill="1" applyBorder="1" applyAlignment="1">
      <alignment horizontal="center" vertical="center"/>
    </xf>
    <xf numFmtId="164" fontId="5" fillId="4" borderId="18" xfId="0" applyNumberFormat="1" applyFont="1" applyFill="1" applyBorder="1" applyAlignment="1">
      <alignment horizontal="center" vertical="center"/>
    </xf>
    <xf numFmtId="0" fontId="6" fillId="0" borderId="6" xfId="0" applyFont="1" applyBorder="1" applyAlignment="1">
      <alignment vertical="center"/>
    </xf>
    <xf numFmtId="164" fontId="5" fillId="4" borderId="36" xfId="0" applyNumberFormat="1" applyFont="1" applyFill="1" applyBorder="1" applyAlignment="1">
      <alignment horizontal="right" vertical="center"/>
    </xf>
    <xf numFmtId="164" fontId="5" fillId="4" borderId="0" xfId="0" applyNumberFormat="1" applyFont="1" applyFill="1" applyAlignment="1">
      <alignment horizontal="right" vertical="center"/>
    </xf>
    <xf numFmtId="164" fontId="5" fillId="4" borderId="0" xfId="0" applyNumberFormat="1" applyFont="1" applyFill="1" applyAlignment="1">
      <alignment vertical="center"/>
    </xf>
    <xf numFmtId="164" fontId="5" fillId="4" borderId="37" xfId="0" applyNumberFormat="1" applyFont="1" applyFill="1" applyBorder="1" applyAlignment="1">
      <alignment vertical="center"/>
    </xf>
    <xf numFmtId="0" fontId="0" fillId="7" borderId="37" xfId="0" applyFill="1" applyBorder="1" applyAlignment="1">
      <alignment vertical="center"/>
    </xf>
    <xf numFmtId="164" fontId="5" fillId="7" borderId="0" xfId="0" applyNumberFormat="1" applyFont="1" applyFill="1" applyAlignment="1">
      <alignment horizontal="right" vertical="center"/>
    </xf>
    <xf numFmtId="10" fontId="5" fillId="4" borderId="36" xfId="0" applyNumberFormat="1" applyFont="1" applyFill="1" applyBorder="1" applyAlignment="1">
      <alignment horizontal="right" vertical="center"/>
    </xf>
    <xf numFmtId="164" fontId="6" fillId="7" borderId="7" xfId="0" applyNumberFormat="1" applyFont="1" applyFill="1" applyBorder="1" applyAlignment="1" applyProtection="1">
      <alignment vertical="center"/>
      <protection locked="0"/>
    </xf>
    <xf numFmtId="164" fontId="6" fillId="7" borderId="8" xfId="0" applyNumberFormat="1" applyFont="1" applyFill="1" applyBorder="1" applyAlignment="1">
      <alignment vertical="center"/>
    </xf>
    <xf numFmtId="164" fontId="6" fillId="7" borderId="8" xfId="0" applyNumberFormat="1" applyFont="1" applyFill="1" applyBorder="1" applyAlignment="1" applyProtection="1">
      <alignment vertical="center"/>
    </xf>
    <xf numFmtId="164" fontId="5" fillId="7" borderId="20" xfId="0" applyNumberFormat="1" applyFont="1" applyFill="1" applyBorder="1" applyAlignment="1" applyProtection="1">
      <alignment vertical="center"/>
    </xf>
    <xf numFmtId="164" fontId="5" fillId="7" borderId="21" xfId="0" applyNumberFormat="1" applyFont="1" applyFill="1" applyBorder="1" applyAlignment="1" applyProtection="1">
      <alignment vertical="center"/>
    </xf>
    <xf numFmtId="0" fontId="6" fillId="0" borderId="12" xfId="0" applyFont="1" applyBorder="1" applyAlignment="1" applyProtection="1">
      <alignment horizontal="center" vertical="center"/>
      <protection locked="0"/>
    </xf>
    <xf numFmtId="164" fontId="5" fillId="2" borderId="13" xfId="0" applyNumberFormat="1" applyFont="1" applyFill="1" applyBorder="1" applyAlignment="1" applyProtection="1">
      <alignment horizontal="right" vertical="center"/>
    </xf>
    <xf numFmtId="164" fontId="5" fillId="2" borderId="14" xfId="0" applyNumberFormat="1" applyFont="1" applyFill="1" applyBorder="1" applyAlignment="1" applyProtection="1">
      <alignment horizontal="right" vertical="center"/>
    </xf>
    <xf numFmtId="164" fontId="5" fillId="4" borderId="27" xfId="0" applyNumberFormat="1" applyFont="1" applyFill="1" applyBorder="1" applyAlignment="1" applyProtection="1">
      <alignment horizontal="right" vertical="center"/>
    </xf>
    <xf numFmtId="164" fontId="5" fillId="4" borderId="28" xfId="0" applyNumberFormat="1" applyFont="1" applyFill="1" applyBorder="1" applyAlignment="1" applyProtection="1">
      <alignment horizontal="right" vertical="center"/>
    </xf>
    <xf numFmtId="164" fontId="5" fillId="4" borderId="29" xfId="0" applyNumberFormat="1" applyFont="1" applyFill="1" applyBorder="1" applyAlignment="1" applyProtection="1">
      <alignment horizontal="right" vertical="center"/>
    </xf>
    <xf numFmtId="164" fontId="5" fillId="4" borderId="19" xfId="0" applyNumberFormat="1" applyFont="1" applyFill="1" applyBorder="1" applyAlignment="1" applyProtection="1">
      <alignment horizontal="right" vertical="center"/>
    </xf>
    <xf numFmtId="164" fontId="5" fillId="4" borderId="20" xfId="0" applyNumberFormat="1" applyFont="1" applyFill="1" applyBorder="1" applyAlignment="1" applyProtection="1">
      <alignment horizontal="right"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164" fontId="5" fillId="0" borderId="7" xfId="0" applyNumberFormat="1" applyFont="1" applyBorder="1" applyAlignment="1" applyProtection="1">
      <alignment horizontal="center" vertical="center"/>
      <protection locked="0"/>
    </xf>
    <xf numFmtId="164" fontId="5" fillId="0" borderId="8" xfId="0" applyNumberFormat="1" applyFont="1" applyBorder="1" applyAlignment="1" applyProtection="1">
      <alignment horizontal="center" vertical="center"/>
      <protection locked="0"/>
    </xf>
    <xf numFmtId="0" fontId="11" fillId="0" borderId="0" xfId="0" applyFont="1" applyAlignment="1">
      <alignment horizontal="lef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64" fontId="5" fillId="4" borderId="37" xfId="0" applyNumberFormat="1" applyFont="1" applyFill="1" applyBorder="1" applyAlignment="1">
      <alignment horizontal="right" vertical="center"/>
    </xf>
    <xf numFmtId="0" fontId="0" fillId="0" borderId="37" xfId="0" applyBorder="1" applyAlignment="1">
      <alignment horizontal="right" vertical="center"/>
    </xf>
    <xf numFmtId="0" fontId="6" fillId="0" borderId="28" xfId="0" applyFont="1" applyBorder="1" applyAlignment="1">
      <alignment horizontal="left" vertical="center"/>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164" fontId="6" fillId="0" borderId="9" xfId="0" applyNumberFormat="1" applyFont="1" applyFill="1" applyBorder="1" applyAlignment="1" applyProtection="1">
      <alignment horizontal="center" vertical="center"/>
      <protection locked="0"/>
    </xf>
    <xf numFmtId="164" fontId="6" fillId="0" borderId="10" xfId="0" applyNumberFormat="1" applyFont="1" applyFill="1" applyBorder="1" applyAlignment="1" applyProtection="1">
      <alignment horizontal="center" vertical="center"/>
      <protection locked="0"/>
    </xf>
    <xf numFmtId="2" fontId="6" fillId="0" borderId="7" xfId="0" applyNumberFormat="1" applyFont="1" applyFill="1" applyBorder="1" applyAlignment="1" applyProtection="1">
      <alignment horizontal="center" vertical="center"/>
      <protection locked="0"/>
    </xf>
    <xf numFmtId="2" fontId="6" fillId="0" borderId="8" xfId="0" applyNumberFormat="1" applyFont="1" applyFill="1" applyBorder="1" applyAlignment="1" applyProtection="1">
      <alignment horizontal="center" vertical="center"/>
      <protection locked="0"/>
    </xf>
    <xf numFmtId="2" fontId="6" fillId="0" borderId="7" xfId="0" applyNumberFormat="1" applyFont="1" applyFill="1" applyBorder="1" applyAlignment="1" applyProtection="1">
      <alignment horizontal="center" vertical="center"/>
    </xf>
    <xf numFmtId="2" fontId="6" fillId="0" borderId="8" xfId="0" applyNumberFormat="1" applyFont="1" applyFill="1" applyBorder="1" applyAlignment="1" applyProtection="1">
      <alignment horizontal="center" vertical="center"/>
    </xf>
    <xf numFmtId="14" fontId="6" fillId="0" borderId="9" xfId="0" applyNumberFormat="1" applyFont="1" applyFill="1" applyBorder="1" applyAlignment="1" applyProtection="1">
      <alignment horizontal="center" vertical="center"/>
      <protection locked="0"/>
    </xf>
    <xf numFmtId="14" fontId="6" fillId="0" borderId="10" xfId="0" applyNumberFormat="1"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4" fillId="0" borderId="0" xfId="0" applyFont="1" applyAlignment="1" applyProtection="1">
      <alignment horizontal="center" vertical="center"/>
    </xf>
    <xf numFmtId="0" fontId="5" fillId="2" borderId="22"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164" fontId="8" fillId="6" borderId="0" xfId="0" applyNumberFormat="1" applyFont="1" applyFill="1" applyBorder="1" applyAlignment="1" applyProtection="1">
      <alignment horizontal="right" vertical="center"/>
    </xf>
    <xf numFmtId="164" fontId="5" fillId="2" borderId="22" xfId="0" applyNumberFormat="1" applyFont="1" applyFill="1" applyBorder="1" applyAlignment="1">
      <alignment horizontal="center" vertical="center"/>
    </xf>
    <xf numFmtId="164" fontId="5" fillId="2" borderId="23" xfId="0" applyNumberFormat="1" applyFont="1" applyFill="1" applyBorder="1" applyAlignment="1">
      <alignment horizontal="center" vertical="center"/>
    </xf>
    <xf numFmtId="164" fontId="5" fillId="2" borderId="24" xfId="0" applyNumberFormat="1" applyFont="1" applyFill="1" applyBorder="1" applyAlignment="1">
      <alignment horizontal="center" vertical="center"/>
    </xf>
    <xf numFmtId="164" fontId="9" fillId="6" borderId="22" xfId="0" applyNumberFormat="1" applyFont="1" applyFill="1" applyBorder="1" applyAlignment="1">
      <alignment horizontal="center" vertical="center"/>
    </xf>
    <xf numFmtId="164" fontId="9" fillId="6" borderId="23" xfId="0" applyNumberFormat="1" applyFont="1" applyFill="1" applyBorder="1" applyAlignment="1">
      <alignment horizontal="center" vertical="center"/>
    </xf>
    <xf numFmtId="164" fontId="9" fillId="6" borderId="30"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64" fontId="5" fillId="0" borderId="12" xfId="0" applyNumberFormat="1" applyFont="1" applyBorder="1" applyAlignment="1" applyProtection="1">
      <alignment horizontal="center" vertical="center"/>
      <protection locked="0"/>
    </xf>
    <xf numFmtId="164" fontId="5" fillId="0" borderId="15"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6"/>
  <sheetViews>
    <sheetView tabSelected="1" topLeftCell="A52" workbookViewId="0">
      <selection activeCell="C55" sqref="C55"/>
    </sheetView>
  </sheetViews>
  <sheetFormatPr defaultRowHeight="12.75" x14ac:dyDescent="0.25"/>
  <cols>
    <col min="1" max="1" width="43.7109375" style="1" customWidth="1"/>
    <col min="2" max="2" width="14" style="1" customWidth="1"/>
    <col min="3" max="3" width="19.42578125" style="39" customWidth="1"/>
    <col min="4" max="4" width="16.7109375" style="39" customWidth="1"/>
    <col min="5" max="5" width="15.5703125" style="39" customWidth="1"/>
    <col min="6" max="6" width="18.140625" style="39" customWidth="1"/>
    <col min="7" max="16384" width="9.140625" style="1"/>
  </cols>
  <sheetData>
    <row r="1" spans="1:6" x14ac:dyDescent="0.25">
      <c r="A1" s="111" t="s">
        <v>63</v>
      </c>
      <c r="B1" s="111"/>
      <c r="C1" s="111"/>
      <c r="D1" s="111"/>
      <c r="E1" s="111"/>
      <c r="F1" s="111"/>
    </row>
    <row r="2" spans="1:6" x14ac:dyDescent="0.25">
      <c r="A2" s="111"/>
      <c r="B2" s="111"/>
      <c r="C2" s="111"/>
      <c r="D2" s="111"/>
      <c r="E2" s="111"/>
      <c r="F2" s="111"/>
    </row>
    <row r="3" spans="1:6" ht="15.75" x14ac:dyDescent="0.25">
      <c r="A3" s="112" t="s">
        <v>0</v>
      </c>
      <c r="B3" s="112"/>
      <c r="C3" s="112"/>
      <c r="D3" s="112"/>
      <c r="E3" s="112"/>
      <c r="F3" s="112"/>
    </row>
    <row r="4" spans="1:6" ht="12.75" customHeight="1" thickBot="1" x14ac:dyDescent="0.3">
      <c r="A4" s="2"/>
      <c r="B4" s="2"/>
      <c r="C4" s="2"/>
      <c r="D4" s="2"/>
      <c r="E4" s="2"/>
      <c r="F4" s="2"/>
    </row>
    <row r="5" spans="1:6" ht="13.5" customHeight="1" thickBot="1" x14ac:dyDescent="0.3">
      <c r="A5" s="113" t="s">
        <v>1</v>
      </c>
      <c r="B5" s="114"/>
      <c r="C5" s="114"/>
      <c r="D5" s="114"/>
      <c r="E5" s="114"/>
      <c r="F5" s="115"/>
    </row>
    <row r="6" spans="1:6" ht="23.25" x14ac:dyDescent="0.25">
      <c r="A6" s="3" t="s">
        <v>2</v>
      </c>
      <c r="B6" s="116"/>
      <c r="C6" s="117"/>
      <c r="D6" s="117"/>
      <c r="E6" s="117"/>
      <c r="F6" s="118"/>
    </row>
    <row r="7" spans="1:6" ht="15.75" x14ac:dyDescent="0.25">
      <c r="A7" s="4" t="s">
        <v>44</v>
      </c>
      <c r="B7" s="101"/>
      <c r="C7" s="119"/>
      <c r="D7" s="119"/>
      <c r="E7" s="119"/>
      <c r="F7" s="120"/>
    </row>
    <row r="8" spans="1:6" ht="15.75" x14ac:dyDescent="0.25">
      <c r="A8" s="4" t="s">
        <v>3</v>
      </c>
      <c r="B8" s="101"/>
      <c r="C8" s="102"/>
      <c r="D8" s="5" t="s">
        <v>4</v>
      </c>
      <c r="E8" s="109"/>
      <c r="F8" s="110"/>
    </row>
    <row r="9" spans="1:6" ht="15.75" x14ac:dyDescent="0.25">
      <c r="A9" s="4" t="s">
        <v>59</v>
      </c>
      <c r="B9" s="101"/>
      <c r="C9" s="102"/>
      <c r="D9" s="5" t="s">
        <v>5</v>
      </c>
      <c r="E9" s="103"/>
      <c r="F9" s="104"/>
    </row>
    <row r="10" spans="1:6" ht="15.75" x14ac:dyDescent="0.25">
      <c r="A10" s="4" t="s">
        <v>60</v>
      </c>
      <c r="B10" s="100"/>
      <c r="C10" s="100"/>
      <c r="D10" s="5" t="s">
        <v>6</v>
      </c>
      <c r="E10" s="103"/>
      <c r="F10" s="104"/>
    </row>
    <row r="11" spans="1:6" ht="15.75" x14ac:dyDescent="0.25">
      <c r="A11" s="4" t="s">
        <v>7</v>
      </c>
      <c r="B11" s="100"/>
      <c r="C11" s="100"/>
      <c r="D11" s="6" t="s">
        <v>8</v>
      </c>
      <c r="E11" s="105"/>
      <c r="F11" s="106"/>
    </row>
    <row r="12" spans="1:6" ht="15.75" x14ac:dyDescent="0.25">
      <c r="A12" s="4" t="s">
        <v>9</v>
      </c>
      <c r="B12" s="100"/>
      <c r="C12" s="100"/>
      <c r="D12" s="5" t="s">
        <v>10</v>
      </c>
      <c r="E12" s="107">
        <f>E11/43560</f>
        <v>0</v>
      </c>
      <c r="F12" s="108"/>
    </row>
    <row r="13" spans="1:6" ht="16.5" thickBot="1" x14ac:dyDescent="0.3">
      <c r="A13" s="7" t="s">
        <v>11</v>
      </c>
      <c r="B13" s="77"/>
      <c r="C13" s="77"/>
      <c r="D13" s="78" t="s">
        <v>55</v>
      </c>
      <c r="E13" s="79"/>
      <c r="F13" s="8"/>
    </row>
    <row r="14" spans="1:6" ht="16.5" thickBot="1" x14ac:dyDescent="0.3">
      <c r="A14" s="122" t="s">
        <v>38</v>
      </c>
      <c r="B14" s="123"/>
      <c r="C14" s="123"/>
      <c r="D14" s="123"/>
      <c r="E14" s="123"/>
      <c r="F14" s="124"/>
    </row>
    <row r="15" spans="1:6" s="35" customFormat="1" ht="15.75" customHeight="1" x14ac:dyDescent="0.25">
      <c r="A15" s="46" t="s">
        <v>39</v>
      </c>
      <c r="B15" s="131"/>
      <c r="C15" s="132"/>
      <c r="D15" s="133"/>
      <c r="E15" s="47" t="s">
        <v>48</v>
      </c>
      <c r="F15" s="38"/>
    </row>
    <row r="16" spans="1:6" s="35" customFormat="1" ht="15.75" customHeight="1" x14ac:dyDescent="0.25">
      <c r="A16" s="48" t="s">
        <v>40</v>
      </c>
      <c r="B16" s="128"/>
      <c r="C16" s="129"/>
      <c r="D16" s="129"/>
      <c r="E16" s="129"/>
      <c r="F16" s="130"/>
    </row>
    <row r="17" spans="1:8" s="10" customFormat="1" ht="15.75" x14ac:dyDescent="0.25">
      <c r="A17" s="48" t="s">
        <v>41</v>
      </c>
      <c r="B17" s="128"/>
      <c r="C17" s="129"/>
      <c r="D17" s="129"/>
      <c r="E17" s="129"/>
      <c r="F17" s="130"/>
    </row>
    <row r="18" spans="1:8" ht="15.75" x14ac:dyDescent="0.25">
      <c r="A18" s="48" t="s">
        <v>4</v>
      </c>
      <c r="B18" s="128"/>
      <c r="C18" s="134"/>
      <c r="D18" s="49" t="s">
        <v>42</v>
      </c>
      <c r="E18" s="91"/>
      <c r="F18" s="92"/>
    </row>
    <row r="19" spans="1:8" ht="16.5" thickBot="1" x14ac:dyDescent="0.3">
      <c r="A19" s="50" t="s">
        <v>49</v>
      </c>
      <c r="B19" s="135"/>
      <c r="C19" s="136"/>
      <c r="D19" s="51" t="s">
        <v>43</v>
      </c>
      <c r="E19" s="137"/>
      <c r="F19" s="138"/>
    </row>
    <row r="20" spans="1:8" ht="19.5" thickBot="1" x14ac:dyDescent="0.3">
      <c r="A20" s="57" t="s">
        <v>46</v>
      </c>
      <c r="B20" s="52">
        <f>D65</f>
        <v>0</v>
      </c>
      <c r="C20" s="58" t="s">
        <v>50</v>
      </c>
      <c r="D20" s="53">
        <f>E65</f>
        <v>0</v>
      </c>
      <c r="E20" s="54" t="s">
        <v>17</v>
      </c>
      <c r="F20" s="55">
        <f>SUM(D20,B20)</f>
        <v>0</v>
      </c>
    </row>
    <row r="21" spans="1:8" ht="19.5" thickBot="1" x14ac:dyDescent="0.3">
      <c r="A21" s="125" t="s">
        <v>51</v>
      </c>
      <c r="B21" s="126"/>
      <c r="C21" s="127"/>
      <c r="D21" s="56" t="e">
        <f>D20/F20</f>
        <v>#DIV/0!</v>
      </c>
      <c r="E21" s="54"/>
      <c r="F21" s="55"/>
    </row>
    <row r="22" spans="1:8" ht="15.75" customHeight="1" x14ac:dyDescent="0.25">
      <c r="A22" s="93" t="s">
        <v>61</v>
      </c>
      <c r="B22" s="93"/>
      <c r="C22" s="93"/>
      <c r="D22" s="93"/>
      <c r="E22" s="93"/>
      <c r="F22" s="93"/>
      <c r="G22" s="59"/>
      <c r="H22" s="59"/>
    </row>
    <row r="23" spans="1:8" ht="50.25" customHeight="1" x14ac:dyDescent="0.25">
      <c r="A23" s="93"/>
      <c r="B23" s="93"/>
      <c r="C23" s="93"/>
      <c r="D23" s="93"/>
      <c r="E23" s="93"/>
      <c r="F23" s="93"/>
      <c r="G23" s="59"/>
      <c r="H23" s="59"/>
    </row>
    <row r="24" spans="1:8" s="10" customFormat="1" ht="16.5" thickBot="1" x14ac:dyDescent="0.3">
      <c r="A24" s="99" t="s">
        <v>62</v>
      </c>
      <c r="B24" s="99"/>
      <c r="C24" s="99"/>
      <c r="D24" s="99"/>
      <c r="E24" s="99"/>
      <c r="F24" s="99"/>
    </row>
    <row r="25" spans="1:8" ht="16.5" thickBot="1" x14ac:dyDescent="0.3">
      <c r="A25" s="94" t="s">
        <v>52</v>
      </c>
      <c r="B25" s="95"/>
      <c r="C25" s="95"/>
      <c r="D25" s="95"/>
      <c r="E25" s="95"/>
      <c r="F25" s="96"/>
    </row>
    <row r="26" spans="1:8" ht="15.75" x14ac:dyDescent="0.25">
      <c r="A26" s="60" t="s">
        <v>12</v>
      </c>
      <c r="B26" s="61" t="s">
        <v>13</v>
      </c>
      <c r="C26" s="62" t="s">
        <v>14</v>
      </c>
      <c r="D26" s="62" t="s">
        <v>15</v>
      </c>
      <c r="E26" s="62" t="s">
        <v>16</v>
      </c>
      <c r="F26" s="63" t="s">
        <v>17</v>
      </c>
    </row>
    <row r="27" spans="1:8" ht="15.75" x14ac:dyDescent="0.25">
      <c r="A27" s="64" t="s">
        <v>53</v>
      </c>
      <c r="B27" s="16"/>
      <c r="C27" s="17"/>
      <c r="D27" s="17">
        <v>0</v>
      </c>
      <c r="E27" s="72">
        <v>0</v>
      </c>
      <c r="F27" s="73">
        <f>B27*C27</f>
        <v>0</v>
      </c>
    </row>
    <row r="28" spans="1:8" ht="15.75" x14ac:dyDescent="0.25">
      <c r="A28" s="64" t="s">
        <v>54</v>
      </c>
      <c r="B28" s="16"/>
      <c r="C28" s="17"/>
      <c r="D28" s="17">
        <v>0</v>
      </c>
      <c r="E28" s="72">
        <v>0</v>
      </c>
      <c r="F28" s="73">
        <f t="shared" ref="F28" si="0">B28*C28</f>
        <v>0</v>
      </c>
    </row>
    <row r="29" spans="1:8" ht="15.75" x14ac:dyDescent="0.25">
      <c r="A29" s="15" t="s">
        <v>18</v>
      </c>
      <c r="B29" s="16"/>
      <c r="C29" s="17"/>
      <c r="D29" s="17">
        <v>0</v>
      </c>
      <c r="E29" s="72">
        <f t="shared" ref="E29:E32" si="1">F29-D29</f>
        <v>0</v>
      </c>
      <c r="F29" s="74">
        <f t="shared" ref="F29:F32" si="2">B29*C29</f>
        <v>0</v>
      </c>
    </row>
    <row r="30" spans="1:8" ht="15.75" x14ac:dyDescent="0.25">
      <c r="A30" s="15" t="s">
        <v>19</v>
      </c>
      <c r="B30" s="16"/>
      <c r="C30" s="17"/>
      <c r="D30" s="17">
        <v>0</v>
      </c>
      <c r="E30" s="72">
        <f t="shared" si="1"/>
        <v>0</v>
      </c>
      <c r="F30" s="74">
        <f t="shared" si="2"/>
        <v>0</v>
      </c>
    </row>
    <row r="31" spans="1:8" ht="15.75" x14ac:dyDescent="0.25">
      <c r="A31" s="15" t="s">
        <v>20</v>
      </c>
      <c r="B31" s="16"/>
      <c r="C31" s="17"/>
      <c r="D31" s="18" t="s">
        <v>47</v>
      </c>
      <c r="E31" s="72">
        <f>F31</f>
        <v>0</v>
      </c>
      <c r="F31" s="74">
        <f t="shared" si="2"/>
        <v>0</v>
      </c>
      <c r="G31" s="25"/>
    </row>
    <row r="32" spans="1:8" ht="15.75" x14ac:dyDescent="0.25">
      <c r="A32" s="15" t="s">
        <v>65</v>
      </c>
      <c r="B32" s="16"/>
      <c r="C32" s="17"/>
      <c r="D32" s="17">
        <v>0</v>
      </c>
      <c r="E32" s="72">
        <f t="shared" si="1"/>
        <v>0</v>
      </c>
      <c r="F32" s="74">
        <f t="shared" si="2"/>
        <v>0</v>
      </c>
    </row>
    <row r="33" spans="1:6" ht="16.5" thickBot="1" x14ac:dyDescent="0.3">
      <c r="A33" s="83" t="s">
        <v>21</v>
      </c>
      <c r="B33" s="84"/>
      <c r="C33" s="84"/>
      <c r="D33" s="19">
        <f>SUM(D29:D32)</f>
        <v>0</v>
      </c>
      <c r="E33" s="19">
        <f>SUM(E20:E32)</f>
        <v>0</v>
      </c>
      <c r="F33" s="20">
        <f>SUM(F20:F32)</f>
        <v>0</v>
      </c>
    </row>
    <row r="34" spans="1:6" ht="16.5" thickBot="1" x14ac:dyDescent="0.3">
      <c r="A34" s="97" t="s">
        <v>56</v>
      </c>
      <c r="B34" s="98"/>
      <c r="C34" s="65">
        <f>1000*E12</f>
        <v>0</v>
      </c>
      <c r="D34" s="66"/>
      <c r="E34" s="66"/>
      <c r="F34" s="67"/>
    </row>
    <row r="35" spans="1:6" ht="16.5" thickBot="1" x14ac:dyDescent="0.3">
      <c r="A35" s="21"/>
      <c r="B35" s="22"/>
      <c r="C35" s="23"/>
      <c r="D35" s="23"/>
      <c r="E35" s="23"/>
      <c r="F35" s="24"/>
    </row>
    <row r="36" spans="1:6" ht="16.5" thickBot="1" x14ac:dyDescent="0.3">
      <c r="A36" s="85" t="s">
        <v>22</v>
      </c>
      <c r="B36" s="86"/>
      <c r="C36" s="86"/>
      <c r="D36" s="86"/>
      <c r="E36" s="86"/>
      <c r="F36" s="87"/>
    </row>
    <row r="37" spans="1:6" ht="15.75" x14ac:dyDescent="0.25">
      <c r="A37" s="11" t="s">
        <v>12</v>
      </c>
      <c r="B37" s="12" t="s">
        <v>13</v>
      </c>
      <c r="C37" s="13" t="s">
        <v>14</v>
      </c>
      <c r="D37" s="13" t="s">
        <v>15</v>
      </c>
      <c r="E37" s="13" t="s">
        <v>16</v>
      </c>
      <c r="F37" s="14" t="s">
        <v>17</v>
      </c>
    </row>
    <row r="38" spans="1:6" ht="15.75" x14ac:dyDescent="0.25">
      <c r="A38" s="15" t="s">
        <v>23</v>
      </c>
      <c r="B38" s="16"/>
      <c r="C38" s="17"/>
      <c r="D38" s="17">
        <v>0</v>
      </c>
      <c r="E38" s="72">
        <f>F38-D38</f>
        <v>0</v>
      </c>
      <c r="F38" s="74">
        <f t="shared" ref="F38:F41" si="3">B38*C38</f>
        <v>0</v>
      </c>
    </row>
    <row r="39" spans="1:6" ht="15.75" x14ac:dyDescent="0.25">
      <c r="A39" s="15" t="s">
        <v>24</v>
      </c>
      <c r="B39" s="16"/>
      <c r="C39" s="17"/>
      <c r="D39" s="17">
        <v>0</v>
      </c>
      <c r="E39" s="72">
        <f t="shared" ref="E39:E41" si="4">F39-D39</f>
        <v>0</v>
      </c>
      <c r="F39" s="74">
        <f t="shared" si="3"/>
        <v>0</v>
      </c>
    </row>
    <row r="40" spans="1:6" s="25" customFormat="1" ht="15.75" x14ac:dyDescent="0.25">
      <c r="A40" s="15" t="s">
        <v>25</v>
      </c>
      <c r="B40" s="16"/>
      <c r="C40" s="17"/>
      <c r="D40" s="17">
        <v>0</v>
      </c>
      <c r="E40" s="72">
        <f t="shared" si="4"/>
        <v>0</v>
      </c>
      <c r="F40" s="74">
        <f t="shared" si="3"/>
        <v>0</v>
      </c>
    </row>
    <row r="41" spans="1:6" ht="15.75" x14ac:dyDescent="0.25">
      <c r="A41" s="15" t="s">
        <v>26</v>
      </c>
      <c r="B41" s="16"/>
      <c r="C41" s="17"/>
      <c r="D41" s="17">
        <v>0</v>
      </c>
      <c r="E41" s="72">
        <f t="shared" si="4"/>
        <v>0</v>
      </c>
      <c r="F41" s="74">
        <f t="shared" si="3"/>
        <v>0</v>
      </c>
    </row>
    <row r="42" spans="1:6" ht="16.5" thickBot="1" x14ac:dyDescent="0.3">
      <c r="A42" s="80" t="s">
        <v>27</v>
      </c>
      <c r="B42" s="81"/>
      <c r="C42" s="82"/>
      <c r="D42" s="19">
        <f>SUM(D38:D41)</f>
        <v>0</v>
      </c>
      <c r="E42" s="75">
        <f>SUM(E38:E41)</f>
        <v>0</v>
      </c>
      <c r="F42" s="76">
        <f>SUM(F38:F41)</f>
        <v>0</v>
      </c>
    </row>
    <row r="43" spans="1:6" ht="16.5" thickBot="1" x14ac:dyDescent="0.3">
      <c r="A43" s="68" t="s">
        <v>57</v>
      </c>
      <c r="B43" s="69"/>
      <c r="C43" s="69"/>
      <c r="D43" s="70"/>
      <c r="E43" s="71" t="e">
        <f>D38/D42</f>
        <v>#DIV/0!</v>
      </c>
      <c r="F43" s="67"/>
    </row>
    <row r="44" spans="1:6" ht="16.5" thickBot="1" x14ac:dyDescent="0.3">
      <c r="A44" s="26"/>
      <c r="B44" s="27"/>
      <c r="C44" s="28"/>
      <c r="D44" s="29"/>
      <c r="E44" s="29"/>
      <c r="F44" s="30"/>
    </row>
    <row r="45" spans="1:6" ht="16.5" thickBot="1" x14ac:dyDescent="0.3">
      <c r="A45" s="88" t="s">
        <v>58</v>
      </c>
      <c r="B45" s="89"/>
      <c r="C45" s="89"/>
      <c r="D45" s="89"/>
      <c r="E45" s="89"/>
      <c r="F45" s="90"/>
    </row>
    <row r="46" spans="1:6" ht="15.75" x14ac:dyDescent="0.25">
      <c r="A46" s="11" t="s">
        <v>12</v>
      </c>
      <c r="B46" s="12" t="s">
        <v>13</v>
      </c>
      <c r="C46" s="13" t="s">
        <v>14</v>
      </c>
      <c r="D46" s="13" t="s">
        <v>15</v>
      </c>
      <c r="E46" s="13" t="s">
        <v>16</v>
      </c>
      <c r="F46" s="14" t="s">
        <v>17</v>
      </c>
    </row>
    <row r="47" spans="1:6" s="33" customFormat="1" ht="15.75" x14ac:dyDescent="0.25">
      <c r="A47" s="15" t="s">
        <v>28</v>
      </c>
      <c r="B47" s="16"/>
      <c r="C47" s="17"/>
      <c r="D47" s="17">
        <v>0</v>
      </c>
      <c r="E47" s="72">
        <f>F47-D47</f>
        <v>0</v>
      </c>
      <c r="F47" s="74">
        <f>B47*C47</f>
        <v>0</v>
      </c>
    </row>
    <row r="48" spans="1:6" ht="15.75" x14ac:dyDescent="0.25">
      <c r="A48" s="15"/>
      <c r="B48" s="16"/>
      <c r="C48" s="17"/>
      <c r="D48" s="17"/>
      <c r="E48" s="72"/>
      <c r="F48" s="74">
        <f>B48*C48</f>
        <v>0</v>
      </c>
    </row>
    <row r="49" spans="1:6" ht="16.5" thickBot="1" x14ac:dyDescent="0.3">
      <c r="A49" s="42"/>
      <c r="B49" s="43"/>
      <c r="C49" s="40" t="s">
        <v>29</v>
      </c>
      <c r="D49" s="19">
        <f>SUM(D47:D48)</f>
        <v>0</v>
      </c>
      <c r="E49" s="19">
        <f>SUM(E47:E48)</f>
        <v>0</v>
      </c>
      <c r="F49" s="20">
        <f>SUM(F47:F48)</f>
        <v>0</v>
      </c>
    </row>
    <row r="50" spans="1:6" ht="16.5" thickBot="1" x14ac:dyDescent="0.3">
      <c r="A50" s="26"/>
      <c r="B50" s="27"/>
      <c r="C50" s="31"/>
      <c r="D50" s="31"/>
      <c r="E50" s="31"/>
      <c r="F50" s="32"/>
    </row>
    <row r="51" spans="1:6" ht="16.5" thickBot="1" x14ac:dyDescent="0.3">
      <c r="A51" s="85" t="s">
        <v>30</v>
      </c>
      <c r="B51" s="86"/>
      <c r="C51" s="86"/>
      <c r="D51" s="86"/>
      <c r="E51" s="86"/>
      <c r="F51" s="87"/>
    </row>
    <row r="52" spans="1:6" ht="15.75" x14ac:dyDescent="0.25">
      <c r="A52" s="11" t="s">
        <v>12</v>
      </c>
      <c r="B52" s="12" t="s">
        <v>13</v>
      </c>
      <c r="C52" s="13" t="s">
        <v>14</v>
      </c>
      <c r="D52" s="13" t="s">
        <v>15</v>
      </c>
      <c r="E52" s="13" t="s">
        <v>16</v>
      </c>
      <c r="F52" s="14" t="s">
        <v>17</v>
      </c>
    </row>
    <row r="53" spans="1:6" ht="15.75" x14ac:dyDescent="0.25">
      <c r="A53" s="15" t="s">
        <v>31</v>
      </c>
      <c r="B53" s="16"/>
      <c r="C53" s="17"/>
      <c r="D53" s="17">
        <v>0</v>
      </c>
      <c r="E53" s="72">
        <f>F53-D53</f>
        <v>0</v>
      </c>
      <c r="F53" s="74">
        <f t="shared" ref="F53:F61" si="5">B53*C53</f>
        <v>0</v>
      </c>
    </row>
    <row r="54" spans="1:6" ht="15.75" x14ac:dyDescent="0.25">
      <c r="A54" s="15" t="s">
        <v>32</v>
      </c>
      <c r="B54" s="16"/>
      <c r="C54" s="17">
        <v>28.54</v>
      </c>
      <c r="D54" s="18"/>
      <c r="E54" s="72">
        <f t="shared" ref="E54:E62" si="6">F54-D54</f>
        <v>0</v>
      </c>
      <c r="F54" s="74">
        <f t="shared" si="5"/>
        <v>0</v>
      </c>
    </row>
    <row r="55" spans="1:6" ht="15.75" x14ac:dyDescent="0.25">
      <c r="A55" s="15" t="s">
        <v>33</v>
      </c>
      <c r="B55" s="16"/>
      <c r="C55" s="17"/>
      <c r="D55" s="17">
        <v>0</v>
      </c>
      <c r="E55" s="72">
        <f t="shared" si="6"/>
        <v>0</v>
      </c>
      <c r="F55" s="74">
        <f t="shared" si="5"/>
        <v>0</v>
      </c>
    </row>
    <row r="56" spans="1:6" ht="15.75" x14ac:dyDescent="0.25">
      <c r="A56" s="41" t="s">
        <v>64</v>
      </c>
      <c r="B56" s="16"/>
      <c r="C56" s="17"/>
      <c r="D56" s="17">
        <v>0</v>
      </c>
      <c r="E56" s="72">
        <f t="shared" si="6"/>
        <v>0</v>
      </c>
      <c r="F56" s="74">
        <f t="shared" si="5"/>
        <v>0</v>
      </c>
    </row>
    <row r="57" spans="1:6" ht="15.75" x14ac:dyDescent="0.25">
      <c r="A57" s="41" t="s">
        <v>64</v>
      </c>
      <c r="B57" s="16"/>
      <c r="C57" s="17"/>
      <c r="D57" s="17">
        <v>0</v>
      </c>
      <c r="E57" s="72">
        <f t="shared" si="6"/>
        <v>0</v>
      </c>
      <c r="F57" s="74">
        <f t="shared" si="5"/>
        <v>0</v>
      </c>
    </row>
    <row r="58" spans="1:6" ht="15.75" x14ac:dyDescent="0.25">
      <c r="A58" s="34" t="s">
        <v>64</v>
      </c>
      <c r="B58" s="16"/>
      <c r="C58" s="17"/>
      <c r="D58" s="17">
        <v>0</v>
      </c>
      <c r="E58" s="72">
        <f t="shared" si="6"/>
        <v>0</v>
      </c>
      <c r="F58" s="74">
        <f t="shared" si="5"/>
        <v>0</v>
      </c>
    </row>
    <row r="59" spans="1:6" ht="15.75" x14ac:dyDescent="0.25">
      <c r="A59" s="15" t="s">
        <v>34</v>
      </c>
      <c r="B59" s="16"/>
      <c r="C59" s="17"/>
      <c r="D59" s="17">
        <v>0</v>
      </c>
      <c r="E59" s="72">
        <f t="shared" si="6"/>
        <v>0</v>
      </c>
      <c r="F59" s="74">
        <f t="shared" si="5"/>
        <v>0</v>
      </c>
    </row>
    <row r="60" spans="1:6" ht="15.75" x14ac:dyDescent="0.25">
      <c r="A60" s="15" t="s">
        <v>35</v>
      </c>
      <c r="B60" s="16"/>
      <c r="C60" s="17"/>
      <c r="D60" s="17">
        <v>0</v>
      </c>
      <c r="E60" s="72">
        <f t="shared" si="6"/>
        <v>0</v>
      </c>
      <c r="F60" s="74">
        <f t="shared" si="5"/>
        <v>0</v>
      </c>
    </row>
    <row r="61" spans="1:6" ht="15.75" x14ac:dyDescent="0.25">
      <c r="A61" s="15" t="s">
        <v>36</v>
      </c>
      <c r="B61" s="16"/>
      <c r="C61" s="45">
        <v>0.57999999999999996</v>
      </c>
      <c r="D61" s="17">
        <v>0</v>
      </c>
      <c r="E61" s="72">
        <f t="shared" si="6"/>
        <v>0</v>
      </c>
      <c r="F61" s="74">
        <f t="shared" si="5"/>
        <v>0</v>
      </c>
    </row>
    <row r="62" spans="1:6" s="35" customFormat="1" ht="15.75" x14ac:dyDescent="0.25">
      <c r="A62" s="15" t="s">
        <v>45</v>
      </c>
      <c r="B62" s="16"/>
      <c r="C62" s="45"/>
      <c r="D62" s="17">
        <v>0</v>
      </c>
      <c r="E62" s="72">
        <f t="shared" si="6"/>
        <v>0</v>
      </c>
      <c r="F62" s="74">
        <f t="shared" ref="F62" si="7">B62*C62</f>
        <v>0</v>
      </c>
    </row>
    <row r="63" spans="1:6" s="35" customFormat="1" ht="16.5" thickBot="1" x14ac:dyDescent="0.3">
      <c r="A63" s="80" t="s">
        <v>37</v>
      </c>
      <c r="B63" s="81"/>
      <c r="C63" s="82"/>
      <c r="D63" s="19">
        <f>SUM(D53:D62)</f>
        <v>0</v>
      </c>
      <c r="E63" s="19">
        <f>SUM(E53:E62)</f>
        <v>0</v>
      </c>
      <c r="F63" s="20">
        <f>SUM(F53:F62)</f>
        <v>0</v>
      </c>
    </row>
    <row r="64" spans="1:6" s="35" customFormat="1" ht="15.75" x14ac:dyDescent="0.25">
      <c r="A64" s="27"/>
      <c r="B64" s="9"/>
      <c r="C64" s="9"/>
      <c r="D64" s="29"/>
      <c r="E64" s="29"/>
      <c r="F64" s="30"/>
    </row>
    <row r="65" spans="1:6" ht="18.75" x14ac:dyDescent="0.25">
      <c r="A65" s="121" t="s">
        <v>46</v>
      </c>
      <c r="B65" s="121"/>
      <c r="C65" s="121"/>
      <c r="D65" s="44">
        <f>SUM(D63,D49,D42,D33)</f>
        <v>0</v>
      </c>
      <c r="E65" s="44">
        <f t="shared" ref="E65" si="8">SUM(E63,E49,E42,E33)</f>
        <v>0</v>
      </c>
      <c r="F65" s="44">
        <f>SUM(F63,F49,F42,F33)</f>
        <v>0</v>
      </c>
    </row>
    <row r="66" spans="1:6" ht="18.75" x14ac:dyDescent="0.25">
      <c r="A66" s="36"/>
      <c r="B66" s="36"/>
      <c r="C66" s="36"/>
      <c r="D66" s="37"/>
      <c r="E66" s="37"/>
      <c r="F66" s="37"/>
    </row>
  </sheetData>
  <mergeCells count="37">
    <mergeCell ref="A65:C65"/>
    <mergeCell ref="A14:F14"/>
    <mergeCell ref="A21:C21"/>
    <mergeCell ref="B16:F16"/>
    <mergeCell ref="B15:D15"/>
    <mergeCell ref="B17:F17"/>
    <mergeCell ref="B18:C18"/>
    <mergeCell ref="B19:C19"/>
    <mergeCell ref="E19:F19"/>
    <mergeCell ref="B8:C8"/>
    <mergeCell ref="E8:F8"/>
    <mergeCell ref="A1:F2"/>
    <mergeCell ref="A3:F3"/>
    <mergeCell ref="A5:F5"/>
    <mergeCell ref="B6:F6"/>
    <mergeCell ref="B7:F7"/>
    <mergeCell ref="B12:C12"/>
    <mergeCell ref="B9:C9"/>
    <mergeCell ref="E9:F9"/>
    <mergeCell ref="B10:C10"/>
    <mergeCell ref="E10:F10"/>
    <mergeCell ref="B11:C11"/>
    <mergeCell ref="E11:F11"/>
    <mergeCell ref="E12:F12"/>
    <mergeCell ref="B13:C13"/>
    <mergeCell ref="D13:E13"/>
    <mergeCell ref="A63:C63"/>
    <mergeCell ref="A33:C33"/>
    <mergeCell ref="A36:F36"/>
    <mergeCell ref="A42:C42"/>
    <mergeCell ref="A45:F45"/>
    <mergeCell ref="A51:F51"/>
    <mergeCell ref="E18:F18"/>
    <mergeCell ref="A22:F23"/>
    <mergeCell ref="A25:F25"/>
    <mergeCell ref="A34:B34"/>
    <mergeCell ref="A24:F24"/>
  </mergeCells>
  <pageMargins left="0.7" right="0.7" top="0.75" bottom="0.75" header="0.3" footer="0.3"/>
  <pageSetup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Perry</dc:creator>
  <cp:lastModifiedBy>Tim Ifill</cp:lastModifiedBy>
  <cp:lastPrinted>2018-06-26T15:05:46Z</cp:lastPrinted>
  <dcterms:created xsi:type="dcterms:W3CDTF">2017-05-10T17:32:15Z</dcterms:created>
  <dcterms:modified xsi:type="dcterms:W3CDTF">2021-08-19T17:32:46Z</dcterms:modified>
</cp:coreProperties>
</file>